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xr:revisionPtr revIDLastSave="0" documentId="13_ncr:1_{79A1A7B8-828D-4808-A0D8-9838BEC57F49}" xr6:coauthVersionLast="36" xr6:coauthVersionMax="36" xr10:uidLastSave="{00000000-0000-0000-0000-000000000000}"/>
  <bookViews>
    <workbookView xWindow="0" yWindow="0" windowWidth="28800" windowHeight="11625" tabRatio="737" xr2:uid="{00000000-000D-0000-FFFF-FFFF00000000}"/>
  </bookViews>
  <sheets>
    <sheet name="Form10" sheetId="5" r:id="rId1"/>
  </sheets>
  <calcPr calcId="191029"/>
</workbook>
</file>

<file path=xl/calcChain.xml><?xml version="1.0" encoding="utf-8"?>
<calcChain xmlns="http://schemas.openxmlformats.org/spreadsheetml/2006/main">
  <c r="F29" i="5" l="1"/>
  <c r="B10" i="5" l="1"/>
  <c r="B11" i="5"/>
  <c r="B12" i="5"/>
  <c r="B13" i="5"/>
  <c r="B15" i="5"/>
  <c r="B16" i="5"/>
  <c r="B17" i="5"/>
  <c r="B18" i="5"/>
  <c r="B19" i="5"/>
  <c r="B21" i="5"/>
  <c r="B22" i="5"/>
  <c r="B23" i="5"/>
  <c r="B24" i="5"/>
  <c r="B25" i="5"/>
  <c r="B27" i="5"/>
  <c r="B28" i="5"/>
  <c r="B29" i="5"/>
  <c r="B30" i="5"/>
  <c r="B31" i="5"/>
  <c r="B33" i="5"/>
  <c r="B34" i="5"/>
  <c r="B35" i="5"/>
  <c r="B36" i="5"/>
  <c r="B37" i="5"/>
  <c r="B39" i="5"/>
  <c r="B40" i="5"/>
  <c r="B41" i="5"/>
  <c r="B42" i="5"/>
  <c r="B9" i="5"/>
  <c r="E7" i="5"/>
  <c r="F7" i="5"/>
  <c r="G7" i="5"/>
  <c r="H7" i="5"/>
  <c r="I7" i="5"/>
  <c r="J7" i="5"/>
  <c r="K7" i="5"/>
  <c r="L7" i="5"/>
  <c r="M7" i="5"/>
  <c r="N7" i="5"/>
  <c r="O7" i="5"/>
  <c r="D7" i="5"/>
  <c r="B7" i="5" l="1"/>
</calcChain>
</file>

<file path=xl/sharedStrings.xml><?xml version="1.0" encoding="utf-8"?>
<sst xmlns="http://schemas.openxmlformats.org/spreadsheetml/2006/main" count="48" uniqueCount="48">
  <si>
    <t>April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</si>
  <si>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</si>
  <si>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</si>
  <si>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</si>
  <si>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</si>
  <si>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</si>
  <si>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</si>
  <si>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</si>
  <si>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</si>
  <si>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</si>
  <si>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</si>
  <si>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</si>
  <si>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</si>
  <si>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</si>
  <si>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</si>
  <si>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</si>
  <si>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</si>
  <si>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</si>
  <si>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</si>
  <si>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</si>
  <si>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</si>
  <si>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</si>
  <si>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</si>
  <si>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</si>
  <si>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</si>
  <si>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</si>
  <si>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</si>
  <si>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</si>
  <si>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</si>
  <si>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</si>
  <si>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</si>
  <si>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</si>
  <si>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</si>
  <si>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</si>
  <si>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</si>
  <si>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</si>
  <si>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</si>
  <si>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</si>
  <si>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</si>
  <si>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</si>
  <si>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</si>
  <si>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State Total</t>
  </si>
  <si>
    <t>TABLE 10.  EMPLOYEES ON NONAGRICULTURAL PAYROLLS</t>
  </si>
  <si>
    <t>Counties</t>
  </si>
  <si>
    <t>Annual Average</t>
  </si>
  <si>
    <t>Percent of Total</t>
  </si>
  <si>
    <t>IN UTAH, BY COUNTY AND MONTH 2021</t>
  </si>
  <si>
    <t>SOURCE:  Utah Department of Workforce Services, Workforce Research and Analysis, Annual Report of Labor Market Information,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</si>
</sst>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3" fontId="0" fillId="0" borderId="0" xfId="0" applyNumberFormat="1" applyFont="1"/>
    <xf numFmtId="164" fontId="0" fillId="0" borderId="0" xfId="1" applyNumberFormat="1" applyFont="1"/>
    <xf numFmtId="0" fontId="5" fillId="2" borderId="0" xfId="0" applyFont="1" applyFill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3" fontId="0" fillId="0" borderId="0" xfId="0" applyNumberFormat="1"/>
    <xf numFmtId="3" fontId="3" fillId="0" borderId="0" xfId="0" applyNumberFormat="1" applyFont="1"/>
    <xf numFmtId="0" fontId="0" fillId="0" borderId="0" xfId="1" applyNumberFormat="1" applyFont="1"/>
    <xf numFmtId="164" fontId="0" fillId="0" borderId="0" xfId="1" applyNumberFormat="1" applyFont="1"/>
    <xf numFmtId="0" fontId="0" fillId="0" borderId="0" xfId="0"/>
    <xf numFmtId="3" fontId="0" fillId="0" borderId="0" xfId="0" applyNumberFormat="1" applyFont="1"/>
    <xf numFmtId="164" fontId="3" fillId="0" borderId="0" xfId="1" applyNumberFormat="1" applyFont="1"/>
    <xf numFmtId="0" fontId="6" fillId="0" borderId="0" xfId="0" applyFont="1" applyBorder="1"/>
    <xf numFmtId="0" fontId="4" fillId="2" borderId="0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6"/>
  <sheetViews>
    <sheetView tabSelected="1" zoomScale="90" zoomScaleNormal="90" workbookViewId="0">
      <selection activeCell="E7" sqref="E7"/>
    </sheetView>
  </sheetViews>
  <sheetFormatPr defaultRowHeight="12.75" x14ac:dyDescent="0.2"/>
  <cols>
    <col min="1" max="1" width="14.140625" customWidth="1"/>
    <col min="2" max="2" width="10.42578125" customWidth="1"/>
    <col min="3" max="3" width="11.5703125" bestFit="1" customWidth="1"/>
    <col min="4" max="9" width="10.42578125" customWidth="1"/>
    <col min="10" max="10" width="11" bestFit="1" customWidth="1"/>
    <col min="11" max="11" width="10.42578125" customWidth="1"/>
    <col min="12" max="12" width="11" bestFit="1" customWidth="1"/>
    <col min="13" max="13" width="10.5703125" customWidth="1"/>
    <col min="14" max="14" width="10.42578125" customWidth="1"/>
    <col min="15" max="15" width="10.28515625" bestFit="1" customWidth="1"/>
    <col min="16" max="16" width="11" bestFit="1" customWidth="1"/>
  </cols>
  <sheetData>
    <row r="2" spans="1:16" ht="15" customHeight="1" x14ac:dyDescent="0.2">
      <c r="A2" s="8"/>
      <c r="B2" s="8"/>
      <c r="C2" s="8"/>
      <c r="D2" s="8"/>
      <c r="E2" s="20" t="s">
        <v>42</v>
      </c>
      <c r="F2" s="20"/>
      <c r="G2" s="20"/>
      <c r="H2" s="20"/>
      <c r="I2" s="20"/>
      <c r="J2" s="20"/>
      <c r="K2" s="20"/>
      <c r="L2" s="8"/>
      <c r="M2" s="8"/>
      <c r="N2" s="8"/>
      <c r="O2" s="8"/>
    </row>
    <row r="3" spans="1:16" ht="15" customHeight="1" x14ac:dyDescent="0.2">
      <c r="A3" s="8"/>
      <c r="B3" s="8"/>
      <c r="C3" s="8"/>
      <c r="D3" s="8"/>
      <c r="E3" s="20" t="s">
        <v>46</v>
      </c>
      <c r="F3" s="20"/>
      <c r="G3" s="20"/>
      <c r="H3" s="20"/>
      <c r="I3" s="20"/>
      <c r="J3" s="20"/>
      <c r="K3" s="20"/>
      <c r="L3" s="8"/>
      <c r="M3" s="8"/>
      <c r="N3" s="8"/>
      <c r="O3" s="8"/>
    </row>
    <row r="4" spans="1:16" s="11" customForma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26.25" thickBot="1" x14ac:dyDescent="0.25">
      <c r="A5" s="10" t="s">
        <v>43</v>
      </c>
      <c r="B5" s="10" t="s">
        <v>44</v>
      </c>
      <c r="C5" s="10" t="s">
        <v>45</v>
      </c>
      <c r="D5" s="10" t="s">
        <v>33</v>
      </c>
      <c r="E5" s="10" t="s">
        <v>32</v>
      </c>
      <c r="F5" s="10" t="s">
        <v>36</v>
      </c>
      <c r="G5" s="10" t="s">
        <v>0</v>
      </c>
      <c r="H5" s="10" t="s">
        <v>37</v>
      </c>
      <c r="I5" s="10" t="s">
        <v>35</v>
      </c>
      <c r="J5" s="10" t="s">
        <v>34</v>
      </c>
      <c r="K5" s="10" t="s">
        <v>30</v>
      </c>
      <c r="L5" s="10" t="s">
        <v>40</v>
      </c>
      <c r="M5" s="10" t="s">
        <v>39</v>
      </c>
      <c r="N5" s="10" t="s">
        <v>38</v>
      </c>
      <c r="O5" s="10" t="s">
        <v>31</v>
      </c>
    </row>
    <row r="6" spans="1:16" ht="13.5" thickTop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2">
      <c r="A7" s="3" t="s">
        <v>41</v>
      </c>
      <c r="B7" s="13">
        <f>SUM(B9:B42)</f>
        <v>1615934.0833333337</v>
      </c>
      <c r="C7" s="18">
        <v>100</v>
      </c>
      <c r="D7" s="13">
        <f>SUM(D9:D42)</f>
        <v>1567614</v>
      </c>
      <c r="E7" s="13">
        <f t="shared" ref="E7:O7" si="0">SUM(E9:E42)</f>
        <v>1583698</v>
      </c>
      <c r="F7" s="13">
        <f t="shared" si="0"/>
        <v>1590923</v>
      </c>
      <c r="G7" s="13">
        <f t="shared" si="0"/>
        <v>1605144</v>
      </c>
      <c r="H7" s="13">
        <f t="shared" si="0"/>
        <v>1609148</v>
      </c>
      <c r="I7" s="13">
        <f t="shared" si="0"/>
        <v>1612316</v>
      </c>
      <c r="J7" s="13">
        <f t="shared" si="0"/>
        <v>1610317</v>
      </c>
      <c r="K7" s="13">
        <f t="shared" si="0"/>
        <v>1621002</v>
      </c>
      <c r="L7" s="13">
        <f t="shared" si="0"/>
        <v>1627869</v>
      </c>
      <c r="M7" s="13">
        <f t="shared" si="0"/>
        <v>1649596</v>
      </c>
      <c r="N7" s="13">
        <f t="shared" si="0"/>
        <v>1655605</v>
      </c>
      <c r="O7" s="13">
        <f t="shared" si="0"/>
        <v>1657977</v>
      </c>
      <c r="P7" s="1"/>
    </row>
    <row r="8" spans="1:16" x14ac:dyDescent="0.2">
      <c r="B8" s="12"/>
      <c r="C8" s="14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x14ac:dyDescent="0.2">
      <c r="A9" s="4" t="s">
        <v>1</v>
      </c>
      <c r="B9" s="17">
        <f>AVERAGE(D9:O9)</f>
        <v>2395.75</v>
      </c>
      <c r="C9" s="15">
        <v>0.14868378620532227</v>
      </c>
      <c r="D9" s="17">
        <v>2346</v>
      </c>
      <c r="E9" s="17">
        <v>2415</v>
      </c>
      <c r="F9" s="17">
        <v>2399</v>
      </c>
      <c r="G9" s="17">
        <v>2374</v>
      </c>
      <c r="H9" s="17">
        <v>2468</v>
      </c>
      <c r="I9" s="17">
        <v>2523</v>
      </c>
      <c r="J9" s="17">
        <v>2347</v>
      </c>
      <c r="K9" s="17">
        <v>2340</v>
      </c>
      <c r="L9" s="17">
        <v>2374</v>
      </c>
      <c r="M9" s="17">
        <v>2375</v>
      </c>
      <c r="N9" s="17">
        <v>2386</v>
      </c>
      <c r="O9" s="17">
        <v>2402</v>
      </c>
      <c r="P9" s="12"/>
    </row>
    <row r="10" spans="1:16" x14ac:dyDescent="0.2">
      <c r="A10" s="4" t="s">
        <v>2</v>
      </c>
      <c r="B10" s="17">
        <f t="shared" ref="B10:B42" si="1">AVERAGE(D10:O10)</f>
        <v>22355.25</v>
      </c>
      <c r="C10" s="15">
        <v>1.3627235083221705</v>
      </c>
      <c r="D10" s="17">
        <v>21594</v>
      </c>
      <c r="E10" s="17">
        <v>21901</v>
      </c>
      <c r="F10" s="17">
        <v>22180</v>
      </c>
      <c r="G10" s="17">
        <v>22198</v>
      </c>
      <c r="H10" s="17">
        <v>22317</v>
      </c>
      <c r="I10" s="17">
        <v>22416</v>
      </c>
      <c r="J10" s="17">
        <v>22315</v>
      </c>
      <c r="K10" s="17">
        <v>22630</v>
      </c>
      <c r="L10" s="17">
        <v>22531</v>
      </c>
      <c r="M10" s="17">
        <v>22804</v>
      </c>
      <c r="N10" s="17">
        <v>22741</v>
      </c>
      <c r="O10" s="17">
        <v>22636</v>
      </c>
      <c r="P10" s="12"/>
    </row>
    <row r="11" spans="1:16" x14ac:dyDescent="0.2">
      <c r="A11" s="4" t="s">
        <v>3</v>
      </c>
      <c r="B11" s="17">
        <f t="shared" si="1"/>
        <v>65413.333333333336</v>
      </c>
      <c r="C11" s="15">
        <v>4.0259915027779369</v>
      </c>
      <c r="D11" s="17">
        <v>63237</v>
      </c>
      <c r="E11" s="17">
        <v>64662</v>
      </c>
      <c r="F11" s="17">
        <v>65317</v>
      </c>
      <c r="G11" s="17">
        <v>65466</v>
      </c>
      <c r="H11" s="17">
        <v>65797</v>
      </c>
      <c r="I11" s="17">
        <v>64759</v>
      </c>
      <c r="J11" s="17">
        <v>62837</v>
      </c>
      <c r="K11" s="17">
        <v>62789</v>
      </c>
      <c r="L11" s="17">
        <v>66367</v>
      </c>
      <c r="M11" s="17">
        <v>67617</v>
      </c>
      <c r="N11" s="17">
        <v>67901</v>
      </c>
      <c r="O11" s="17">
        <v>68211</v>
      </c>
      <c r="P11" s="12"/>
    </row>
    <row r="12" spans="1:16" x14ac:dyDescent="0.2">
      <c r="A12" s="4" t="s">
        <v>4</v>
      </c>
      <c r="B12" s="17">
        <f t="shared" si="1"/>
        <v>8778.0833333333339</v>
      </c>
      <c r="C12" s="15">
        <v>0.57316581496785834</v>
      </c>
      <c r="D12" s="17">
        <v>8545</v>
      </c>
      <c r="E12" s="17">
        <v>8601</v>
      </c>
      <c r="F12" s="17">
        <v>8645</v>
      </c>
      <c r="G12" s="17">
        <v>8759</v>
      </c>
      <c r="H12" s="17">
        <v>8856</v>
      </c>
      <c r="I12" s="17">
        <v>8758</v>
      </c>
      <c r="J12" s="17">
        <v>8791</v>
      </c>
      <c r="K12" s="17">
        <v>8889</v>
      </c>
      <c r="L12" s="17">
        <v>8843</v>
      </c>
      <c r="M12" s="17">
        <v>8954</v>
      </c>
      <c r="N12" s="17">
        <v>8869</v>
      </c>
      <c r="O12" s="17">
        <v>8827</v>
      </c>
      <c r="P12" s="12"/>
    </row>
    <row r="13" spans="1:16" x14ac:dyDescent="0.2">
      <c r="A13" s="4" t="s">
        <v>5</v>
      </c>
      <c r="B13" s="17">
        <f t="shared" si="1"/>
        <v>439.75</v>
      </c>
      <c r="C13" s="15">
        <v>2.7417905359759132E-2</v>
      </c>
      <c r="D13" s="17">
        <v>346</v>
      </c>
      <c r="E13" s="17">
        <v>344</v>
      </c>
      <c r="F13" s="17">
        <v>365</v>
      </c>
      <c r="G13" s="17">
        <v>463</v>
      </c>
      <c r="H13" s="17">
        <v>510</v>
      </c>
      <c r="I13" s="17">
        <v>548</v>
      </c>
      <c r="J13" s="17">
        <v>543</v>
      </c>
      <c r="K13" s="17">
        <v>513</v>
      </c>
      <c r="L13" s="17">
        <v>491</v>
      </c>
      <c r="M13" s="17">
        <v>426</v>
      </c>
      <c r="N13" s="17">
        <v>382</v>
      </c>
      <c r="O13" s="17">
        <v>346</v>
      </c>
      <c r="P13" s="12"/>
    </row>
    <row r="14" spans="1:16" x14ac:dyDescent="0.2">
      <c r="A14" s="4"/>
      <c r="B14" s="17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2"/>
    </row>
    <row r="15" spans="1:16" x14ac:dyDescent="0.2">
      <c r="A15" s="4" t="s">
        <v>6</v>
      </c>
      <c r="B15" s="17">
        <f t="shared" si="1"/>
        <v>135727.25</v>
      </c>
      <c r="C15" s="15">
        <v>8.6659859574618991</v>
      </c>
      <c r="D15" s="17">
        <v>131193</v>
      </c>
      <c r="E15" s="17">
        <v>132246</v>
      </c>
      <c r="F15" s="17">
        <v>133357</v>
      </c>
      <c r="G15" s="17">
        <v>135213</v>
      </c>
      <c r="H15" s="17">
        <v>136648</v>
      </c>
      <c r="I15" s="17">
        <v>136952</v>
      </c>
      <c r="J15" s="17">
        <v>137054</v>
      </c>
      <c r="K15" s="17">
        <v>137148</v>
      </c>
      <c r="L15" s="17">
        <v>136529</v>
      </c>
      <c r="M15" s="17">
        <v>138649</v>
      </c>
      <c r="N15" s="17">
        <v>137278</v>
      </c>
      <c r="O15" s="17">
        <v>136460</v>
      </c>
      <c r="P15" s="12"/>
    </row>
    <row r="16" spans="1:16" x14ac:dyDescent="0.2">
      <c r="A16" s="4" t="s">
        <v>7</v>
      </c>
      <c r="B16" s="17">
        <f t="shared" si="1"/>
        <v>7769.916666666667</v>
      </c>
      <c r="C16" s="15">
        <v>0.49284537801428396</v>
      </c>
      <c r="D16" s="17">
        <v>7313</v>
      </c>
      <c r="E16" s="17">
        <v>7367</v>
      </c>
      <c r="F16" s="17">
        <v>7442</v>
      </c>
      <c r="G16" s="17">
        <v>7679</v>
      </c>
      <c r="H16" s="17">
        <v>7877</v>
      </c>
      <c r="I16" s="17">
        <v>8107</v>
      </c>
      <c r="J16" s="17">
        <v>7821</v>
      </c>
      <c r="K16" s="17">
        <v>7781</v>
      </c>
      <c r="L16" s="17">
        <v>7861</v>
      </c>
      <c r="M16" s="17">
        <v>7959</v>
      </c>
      <c r="N16" s="17">
        <v>8014</v>
      </c>
      <c r="O16" s="17">
        <v>8018</v>
      </c>
      <c r="P16" s="12"/>
    </row>
    <row r="17" spans="1:16" x14ac:dyDescent="0.2">
      <c r="A17" s="4" t="s">
        <v>8</v>
      </c>
      <c r="B17" s="17">
        <f t="shared" si="1"/>
        <v>3402.25</v>
      </c>
      <c r="C17" s="15">
        <v>0.2141661704854344</v>
      </c>
      <c r="D17" s="17">
        <v>3231</v>
      </c>
      <c r="E17" s="17">
        <v>3287</v>
      </c>
      <c r="F17" s="17">
        <v>3358</v>
      </c>
      <c r="G17" s="17">
        <v>3416</v>
      </c>
      <c r="H17" s="17">
        <v>3503</v>
      </c>
      <c r="I17" s="17">
        <v>3491</v>
      </c>
      <c r="J17" s="17">
        <v>3436</v>
      </c>
      <c r="K17" s="17">
        <v>3443</v>
      </c>
      <c r="L17" s="17">
        <v>3435</v>
      </c>
      <c r="M17" s="17">
        <v>3442</v>
      </c>
      <c r="N17" s="17">
        <v>3418</v>
      </c>
      <c r="O17" s="17">
        <v>3367</v>
      </c>
      <c r="P17" s="12"/>
    </row>
    <row r="18" spans="1:16" x14ac:dyDescent="0.2">
      <c r="A18" s="4" t="s">
        <v>9</v>
      </c>
      <c r="B18" s="17">
        <f t="shared" si="1"/>
        <v>2422.5</v>
      </c>
      <c r="C18" s="15">
        <v>0.14079362461947029</v>
      </c>
      <c r="D18" s="17">
        <v>1783</v>
      </c>
      <c r="E18" s="17">
        <v>1801</v>
      </c>
      <c r="F18" s="17">
        <v>2018</v>
      </c>
      <c r="G18" s="17">
        <v>2547</v>
      </c>
      <c r="H18" s="17">
        <v>2737</v>
      </c>
      <c r="I18" s="17">
        <v>2938</v>
      </c>
      <c r="J18" s="17">
        <v>2868</v>
      </c>
      <c r="K18" s="17">
        <v>2801</v>
      </c>
      <c r="L18" s="17">
        <v>2763</v>
      </c>
      <c r="M18" s="17">
        <v>2600</v>
      </c>
      <c r="N18" s="17">
        <v>2202</v>
      </c>
      <c r="O18" s="17">
        <v>2012</v>
      </c>
      <c r="P18" s="12"/>
    </row>
    <row r="19" spans="1:16" x14ac:dyDescent="0.2">
      <c r="A19" s="4" t="s">
        <v>10</v>
      </c>
      <c r="B19" s="17">
        <f t="shared" si="1"/>
        <v>6419.083333333333</v>
      </c>
      <c r="C19" s="15">
        <v>0.36887723867088934</v>
      </c>
      <c r="D19" s="17">
        <v>4955</v>
      </c>
      <c r="E19" s="17">
        <v>5347</v>
      </c>
      <c r="F19" s="17">
        <v>6139</v>
      </c>
      <c r="G19" s="17">
        <v>6622</v>
      </c>
      <c r="H19" s="17">
        <v>6955</v>
      </c>
      <c r="I19" s="17">
        <v>7060</v>
      </c>
      <c r="J19" s="17">
        <v>7073</v>
      </c>
      <c r="K19" s="17">
        <v>6955</v>
      </c>
      <c r="L19" s="17">
        <v>6874</v>
      </c>
      <c r="M19" s="17">
        <v>6729</v>
      </c>
      <c r="N19" s="17">
        <v>6380</v>
      </c>
      <c r="O19" s="17">
        <v>5940</v>
      </c>
      <c r="P19" s="12"/>
    </row>
    <row r="20" spans="1:16" x14ac:dyDescent="0.2">
      <c r="A20" s="4"/>
      <c r="B20" s="17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2"/>
    </row>
    <row r="21" spans="1:16" x14ac:dyDescent="0.2">
      <c r="A21" s="4" t="s">
        <v>11</v>
      </c>
      <c r="B21" s="17">
        <f t="shared" si="1"/>
        <v>22428.416666666668</v>
      </c>
      <c r="C21" s="15">
        <v>1.3565608426497617</v>
      </c>
      <c r="D21" s="17">
        <v>21384</v>
      </c>
      <c r="E21" s="17">
        <v>21940</v>
      </c>
      <c r="F21" s="17">
        <v>22101</v>
      </c>
      <c r="G21" s="17">
        <v>22576</v>
      </c>
      <c r="H21" s="17">
        <v>22194</v>
      </c>
      <c r="I21" s="17">
        <v>21819</v>
      </c>
      <c r="J21" s="17">
        <v>21787</v>
      </c>
      <c r="K21" s="17">
        <v>21987</v>
      </c>
      <c r="L21" s="17">
        <v>22539</v>
      </c>
      <c r="M21" s="17">
        <v>23516</v>
      </c>
      <c r="N21" s="17">
        <v>23596</v>
      </c>
      <c r="O21" s="17">
        <v>23702</v>
      </c>
      <c r="P21" s="12"/>
    </row>
    <row r="22" spans="1:16" x14ac:dyDescent="0.2">
      <c r="A22" s="4" t="s">
        <v>12</v>
      </c>
      <c r="B22" s="17">
        <f t="shared" si="1"/>
        <v>3977.1666666666665</v>
      </c>
      <c r="C22" s="15">
        <v>0.24463291659525171</v>
      </c>
      <c r="D22" s="17">
        <v>3826</v>
      </c>
      <c r="E22" s="17">
        <v>3902</v>
      </c>
      <c r="F22" s="17">
        <v>3880</v>
      </c>
      <c r="G22" s="17">
        <v>3955</v>
      </c>
      <c r="H22" s="17">
        <v>4026</v>
      </c>
      <c r="I22" s="17">
        <v>3999</v>
      </c>
      <c r="J22" s="17">
        <v>3977</v>
      </c>
      <c r="K22" s="17">
        <v>4018</v>
      </c>
      <c r="L22" s="17">
        <v>4027</v>
      </c>
      <c r="M22" s="17">
        <v>4021</v>
      </c>
      <c r="N22" s="17">
        <v>4052</v>
      </c>
      <c r="O22" s="17">
        <v>4043</v>
      </c>
      <c r="P22" s="12"/>
    </row>
    <row r="23" spans="1:16" x14ac:dyDescent="0.2">
      <c r="A23" s="4" t="s">
        <v>13</v>
      </c>
      <c r="B23" s="17">
        <f t="shared" si="1"/>
        <v>3881.3333333333335</v>
      </c>
      <c r="C23" s="15">
        <v>0.23343397757017134</v>
      </c>
      <c r="D23" s="17">
        <v>3382</v>
      </c>
      <c r="E23" s="17">
        <v>3438</v>
      </c>
      <c r="F23" s="17">
        <v>3625</v>
      </c>
      <c r="G23" s="17">
        <v>3914</v>
      </c>
      <c r="H23" s="17">
        <v>4111</v>
      </c>
      <c r="I23" s="17">
        <v>4221</v>
      </c>
      <c r="J23" s="17">
        <v>4248</v>
      </c>
      <c r="K23" s="17">
        <v>4136</v>
      </c>
      <c r="L23" s="17">
        <v>4008</v>
      </c>
      <c r="M23" s="17">
        <v>3932</v>
      </c>
      <c r="N23" s="17">
        <v>3849</v>
      </c>
      <c r="O23" s="17">
        <v>3712</v>
      </c>
      <c r="P23" s="12"/>
    </row>
    <row r="24" spans="1:16" x14ac:dyDescent="0.2">
      <c r="A24" s="4" t="s">
        <v>14</v>
      </c>
      <c r="B24" s="17">
        <f t="shared" si="1"/>
        <v>4476.5</v>
      </c>
      <c r="C24" s="15">
        <v>0.28042294948536589</v>
      </c>
      <c r="D24" s="17">
        <v>4364</v>
      </c>
      <c r="E24" s="17">
        <v>4380</v>
      </c>
      <c r="F24" s="17">
        <v>4456</v>
      </c>
      <c r="G24" s="17">
        <v>4493</v>
      </c>
      <c r="H24" s="17">
        <v>4525</v>
      </c>
      <c r="I24" s="17">
        <v>4627</v>
      </c>
      <c r="J24" s="17">
        <v>4533</v>
      </c>
      <c r="K24" s="17">
        <v>4466</v>
      </c>
      <c r="L24" s="17">
        <v>4322</v>
      </c>
      <c r="M24" s="17">
        <v>4483</v>
      </c>
      <c r="N24" s="17">
        <v>4491</v>
      </c>
      <c r="O24" s="17">
        <v>4578</v>
      </c>
      <c r="P24" s="12"/>
    </row>
    <row r="25" spans="1:16" x14ac:dyDescent="0.2">
      <c r="A25" s="4" t="s">
        <v>15</v>
      </c>
      <c r="B25" s="17">
        <f t="shared" si="1"/>
        <v>2787.5</v>
      </c>
      <c r="C25" s="15">
        <v>0.16801116211466077</v>
      </c>
      <c r="D25" s="17">
        <v>2683</v>
      </c>
      <c r="E25" s="17">
        <v>2682</v>
      </c>
      <c r="F25" s="17">
        <v>2724</v>
      </c>
      <c r="G25" s="17">
        <v>2786</v>
      </c>
      <c r="H25" s="17">
        <v>2877</v>
      </c>
      <c r="I25" s="17">
        <v>2840</v>
      </c>
      <c r="J25" s="17">
        <v>2739</v>
      </c>
      <c r="K25" s="17">
        <v>2785</v>
      </c>
      <c r="L25" s="17">
        <v>2849</v>
      </c>
      <c r="M25" s="17">
        <v>2826</v>
      </c>
      <c r="N25" s="17">
        <v>2827</v>
      </c>
      <c r="O25" s="17">
        <v>2832</v>
      </c>
      <c r="P25" s="12"/>
    </row>
    <row r="26" spans="1:16" x14ac:dyDescent="0.2">
      <c r="A26" s="4"/>
      <c r="B26" s="17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2"/>
    </row>
    <row r="27" spans="1:16" x14ac:dyDescent="0.2">
      <c r="A27" s="4" t="s">
        <v>16</v>
      </c>
      <c r="B27" s="17">
        <f t="shared" si="1"/>
        <v>269.5</v>
      </c>
      <c r="C27" s="15">
        <v>1.6814654580693686E-2</v>
      </c>
      <c r="D27" s="17">
        <v>243</v>
      </c>
      <c r="E27" s="17">
        <v>259</v>
      </c>
      <c r="F27" s="17">
        <v>254</v>
      </c>
      <c r="G27" s="17">
        <v>257</v>
      </c>
      <c r="H27" s="17">
        <v>275</v>
      </c>
      <c r="I27" s="17">
        <v>279</v>
      </c>
      <c r="J27" s="17">
        <v>271</v>
      </c>
      <c r="K27" s="17">
        <v>266</v>
      </c>
      <c r="L27" s="17">
        <v>277</v>
      </c>
      <c r="M27" s="17">
        <v>287</v>
      </c>
      <c r="N27" s="17">
        <v>284</v>
      </c>
      <c r="O27" s="17">
        <v>282</v>
      </c>
      <c r="P27" s="12"/>
    </row>
    <row r="28" spans="1:16" x14ac:dyDescent="0.2">
      <c r="A28" s="4" t="s">
        <v>17</v>
      </c>
      <c r="B28" s="17">
        <f t="shared" si="1"/>
        <v>983.25</v>
      </c>
      <c r="C28" s="15">
        <v>5.5621036134719741E-2</v>
      </c>
      <c r="D28" s="17">
        <v>696</v>
      </c>
      <c r="E28" s="17">
        <v>702</v>
      </c>
      <c r="F28" s="17">
        <v>713</v>
      </c>
      <c r="G28" s="17">
        <v>813</v>
      </c>
      <c r="H28" s="17">
        <v>999</v>
      </c>
      <c r="I28" s="17">
        <v>1403</v>
      </c>
      <c r="J28" s="17">
        <v>1424</v>
      </c>
      <c r="K28" s="17">
        <v>1358</v>
      </c>
      <c r="L28" s="17">
        <v>1121</v>
      </c>
      <c r="M28" s="17">
        <v>923</v>
      </c>
      <c r="N28" s="17">
        <v>851</v>
      </c>
      <c r="O28" s="17">
        <v>796</v>
      </c>
      <c r="P28" s="12"/>
    </row>
    <row r="29" spans="1:16" x14ac:dyDescent="0.2">
      <c r="A29" s="4" t="s">
        <v>18</v>
      </c>
      <c r="B29" s="17">
        <f t="shared" si="1"/>
        <v>749263.16666666663</v>
      </c>
      <c r="C29" s="15">
        <v>46.78259843003655</v>
      </c>
      <c r="D29" s="17">
        <v>730048</v>
      </c>
      <c r="E29" s="17">
        <v>734062</v>
      </c>
      <c r="F29" s="17">
        <f>736254+4</f>
        <v>736258</v>
      </c>
      <c r="G29" s="17">
        <v>741247</v>
      </c>
      <c r="H29" s="17">
        <v>743136</v>
      </c>
      <c r="I29" s="17">
        <v>749100</v>
      </c>
      <c r="J29" s="17">
        <v>750556</v>
      </c>
      <c r="K29" s="17">
        <v>754367</v>
      </c>
      <c r="L29" s="17">
        <v>752413</v>
      </c>
      <c r="M29" s="17">
        <v>762304</v>
      </c>
      <c r="N29" s="17">
        <v>767460</v>
      </c>
      <c r="O29" s="17">
        <v>770207</v>
      </c>
      <c r="P29" s="12"/>
    </row>
    <row r="30" spans="1:16" x14ac:dyDescent="0.2">
      <c r="A30" s="4" t="s">
        <v>19</v>
      </c>
      <c r="B30" s="17">
        <f t="shared" si="1"/>
        <v>4155.583333333333</v>
      </c>
      <c r="C30" s="15">
        <v>0.25665498846937085</v>
      </c>
      <c r="D30" s="17">
        <v>3740</v>
      </c>
      <c r="E30" s="17">
        <v>3812</v>
      </c>
      <c r="F30" s="17">
        <v>3904</v>
      </c>
      <c r="G30" s="17">
        <v>4132</v>
      </c>
      <c r="H30" s="17">
        <v>4296</v>
      </c>
      <c r="I30" s="17">
        <v>4399</v>
      </c>
      <c r="J30" s="17">
        <v>4208</v>
      </c>
      <c r="K30" s="17">
        <v>4287</v>
      </c>
      <c r="L30" s="17">
        <v>4381</v>
      </c>
      <c r="M30" s="17">
        <v>4339</v>
      </c>
      <c r="N30" s="17">
        <v>4235</v>
      </c>
      <c r="O30" s="17">
        <v>4134</v>
      </c>
      <c r="P30" s="12"/>
    </row>
    <row r="31" spans="1:16" x14ac:dyDescent="0.2">
      <c r="A31" s="4" t="s">
        <v>20</v>
      </c>
      <c r="B31" s="17">
        <f t="shared" si="1"/>
        <v>9141.1666666666661</v>
      </c>
      <c r="C31" s="15">
        <v>0.56831366343668244</v>
      </c>
      <c r="D31" s="17">
        <v>8849</v>
      </c>
      <c r="E31" s="17">
        <v>8953</v>
      </c>
      <c r="F31" s="17">
        <v>8986</v>
      </c>
      <c r="G31" s="17">
        <v>9152</v>
      </c>
      <c r="H31" s="17">
        <v>9220</v>
      </c>
      <c r="I31" s="17">
        <v>9111</v>
      </c>
      <c r="J31" s="17">
        <v>8911</v>
      </c>
      <c r="K31" s="17">
        <v>8905</v>
      </c>
      <c r="L31" s="17">
        <v>9399</v>
      </c>
      <c r="M31" s="17">
        <v>9429</v>
      </c>
      <c r="N31" s="17">
        <v>9416</v>
      </c>
      <c r="O31" s="17">
        <v>9363</v>
      </c>
      <c r="P31" s="12"/>
    </row>
    <row r="32" spans="1:16" x14ac:dyDescent="0.2">
      <c r="A32" s="4"/>
      <c r="B32" s="17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2"/>
    </row>
    <row r="33" spans="1:16" x14ac:dyDescent="0.2">
      <c r="A33" s="4" t="s">
        <v>21</v>
      </c>
      <c r="B33" s="17">
        <f t="shared" si="1"/>
        <v>9232</v>
      </c>
      <c r="C33" s="15">
        <v>0.58224735304574016</v>
      </c>
      <c r="D33" s="17">
        <v>9075</v>
      </c>
      <c r="E33" s="17">
        <v>9246</v>
      </c>
      <c r="F33" s="17">
        <v>9089</v>
      </c>
      <c r="G33" s="17">
        <v>9041</v>
      </c>
      <c r="H33" s="17">
        <v>9234</v>
      </c>
      <c r="I33" s="17">
        <v>9377</v>
      </c>
      <c r="J33" s="17">
        <v>9208</v>
      </c>
      <c r="K33" s="17">
        <v>9265</v>
      </c>
      <c r="L33" s="17">
        <v>9348</v>
      </c>
      <c r="M33" s="17">
        <v>9298</v>
      </c>
      <c r="N33" s="17">
        <v>9304</v>
      </c>
      <c r="O33" s="17">
        <v>9299</v>
      </c>
      <c r="P33" s="12"/>
    </row>
    <row r="34" spans="1:16" x14ac:dyDescent="0.2">
      <c r="A34" s="4" t="s">
        <v>22</v>
      </c>
      <c r="B34" s="17">
        <f t="shared" si="1"/>
        <v>27389.166666666668</v>
      </c>
      <c r="C34" s="15">
        <v>1.6588022279823464</v>
      </c>
      <c r="D34" s="17">
        <v>28691</v>
      </c>
      <c r="E34" s="17">
        <v>28872</v>
      </c>
      <c r="F34" s="17">
        <v>28565</v>
      </c>
      <c r="G34" s="17">
        <v>27833</v>
      </c>
      <c r="H34" s="17">
        <v>26116</v>
      </c>
      <c r="I34" s="17">
        <v>27391</v>
      </c>
      <c r="J34" s="17">
        <v>26801</v>
      </c>
      <c r="K34" s="17">
        <v>26781</v>
      </c>
      <c r="L34" s="17">
        <v>25790</v>
      </c>
      <c r="M34" s="17">
        <v>25755</v>
      </c>
      <c r="N34" s="17">
        <v>26130</v>
      </c>
      <c r="O34" s="17">
        <v>29945</v>
      </c>
      <c r="P34" s="12"/>
    </row>
    <row r="35" spans="1:16" x14ac:dyDescent="0.2">
      <c r="A35" s="4" t="s">
        <v>23</v>
      </c>
      <c r="B35" s="17">
        <f t="shared" si="1"/>
        <v>19326.083333333332</v>
      </c>
      <c r="C35" s="15">
        <v>1.1387393124728722</v>
      </c>
      <c r="D35" s="17">
        <v>18694</v>
      </c>
      <c r="E35" s="17">
        <v>18806</v>
      </c>
      <c r="F35" s="17">
        <v>18880</v>
      </c>
      <c r="G35" s="17">
        <v>18955</v>
      </c>
      <c r="H35" s="17">
        <v>19259</v>
      </c>
      <c r="I35" s="17">
        <v>19137</v>
      </c>
      <c r="J35" s="17">
        <v>19322</v>
      </c>
      <c r="K35" s="17">
        <v>19575</v>
      </c>
      <c r="L35" s="17">
        <v>19793</v>
      </c>
      <c r="M35" s="17">
        <v>19845</v>
      </c>
      <c r="N35" s="17">
        <v>19938</v>
      </c>
      <c r="O35" s="17">
        <v>19709</v>
      </c>
      <c r="P35" s="12"/>
    </row>
    <row r="36" spans="1:16" x14ac:dyDescent="0.2">
      <c r="A36" s="4" t="s">
        <v>24</v>
      </c>
      <c r="B36" s="17">
        <f t="shared" si="1"/>
        <v>12546.75</v>
      </c>
      <c r="C36" s="15">
        <v>0.77627384546817968</v>
      </c>
      <c r="D36" s="17">
        <v>11876</v>
      </c>
      <c r="E36" s="17">
        <v>11901</v>
      </c>
      <c r="F36" s="17">
        <v>12104</v>
      </c>
      <c r="G36" s="17">
        <v>12545</v>
      </c>
      <c r="H36" s="17">
        <v>12698</v>
      </c>
      <c r="I36" s="17">
        <v>12803</v>
      </c>
      <c r="J36" s="17">
        <v>12691</v>
      </c>
      <c r="K36" s="17">
        <v>12770</v>
      </c>
      <c r="L36" s="17">
        <v>12900</v>
      </c>
      <c r="M36" s="17">
        <v>12694</v>
      </c>
      <c r="N36" s="17">
        <v>12784</v>
      </c>
      <c r="O36" s="17">
        <v>12795</v>
      </c>
      <c r="P36" s="12"/>
    </row>
    <row r="37" spans="1:16" x14ac:dyDescent="0.2">
      <c r="A37" s="4" t="s">
        <v>25</v>
      </c>
      <c r="B37" s="17">
        <f t="shared" si="1"/>
        <v>287390.91666666669</v>
      </c>
      <c r="C37" s="15">
        <v>17.37840310602682</v>
      </c>
      <c r="D37" s="17">
        <v>278757</v>
      </c>
      <c r="E37" s="17">
        <v>282913</v>
      </c>
      <c r="F37" s="17">
        <v>283326</v>
      </c>
      <c r="G37" s="17">
        <v>286146</v>
      </c>
      <c r="H37" s="17">
        <v>284965</v>
      </c>
      <c r="I37" s="17">
        <v>281618</v>
      </c>
      <c r="J37" s="17">
        <v>282078</v>
      </c>
      <c r="K37" s="17">
        <v>286440</v>
      </c>
      <c r="L37" s="17">
        <v>291779</v>
      </c>
      <c r="M37" s="17">
        <v>296880</v>
      </c>
      <c r="N37" s="17">
        <v>298283</v>
      </c>
      <c r="O37" s="17">
        <v>295506</v>
      </c>
      <c r="P37" s="12"/>
    </row>
    <row r="38" spans="1:16" x14ac:dyDescent="0.2">
      <c r="A38" s="4"/>
      <c r="B38" s="17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2"/>
    </row>
    <row r="39" spans="1:16" x14ac:dyDescent="0.2">
      <c r="A39" s="4" t="s">
        <v>26</v>
      </c>
      <c r="B39" s="17">
        <f t="shared" si="1"/>
        <v>11016.666666666666</v>
      </c>
      <c r="C39" s="15">
        <v>0.66158219671954466</v>
      </c>
      <c r="D39" s="17">
        <v>10402</v>
      </c>
      <c r="E39" s="17">
        <v>10541</v>
      </c>
      <c r="F39" s="17">
        <v>10500</v>
      </c>
      <c r="G39" s="17">
        <v>10733</v>
      </c>
      <c r="H39" s="17">
        <v>11057</v>
      </c>
      <c r="I39" s="17">
        <v>11310</v>
      </c>
      <c r="J39" s="17">
        <v>11281</v>
      </c>
      <c r="K39" s="17">
        <v>11291</v>
      </c>
      <c r="L39" s="17">
        <v>11072</v>
      </c>
      <c r="M39" s="17">
        <v>11170</v>
      </c>
      <c r="N39" s="17">
        <v>11362</v>
      </c>
      <c r="O39" s="17">
        <v>11481</v>
      </c>
      <c r="P39" s="12"/>
    </row>
    <row r="40" spans="1:16" x14ac:dyDescent="0.2">
      <c r="A40" s="4" t="s">
        <v>27</v>
      </c>
      <c r="B40" s="17">
        <f t="shared" si="1"/>
        <v>76955.166666666672</v>
      </c>
      <c r="C40" s="15">
        <v>4.6393825203948751</v>
      </c>
      <c r="D40" s="17">
        <v>73573</v>
      </c>
      <c r="E40" s="17">
        <v>75320</v>
      </c>
      <c r="F40" s="17">
        <v>75910</v>
      </c>
      <c r="G40" s="17">
        <v>76924</v>
      </c>
      <c r="H40" s="17">
        <v>77259</v>
      </c>
      <c r="I40" s="17">
        <v>76007</v>
      </c>
      <c r="J40" s="17">
        <v>75299</v>
      </c>
      <c r="K40" s="17">
        <v>77043</v>
      </c>
      <c r="L40" s="17">
        <v>78120</v>
      </c>
      <c r="M40" s="17">
        <v>79287</v>
      </c>
      <c r="N40" s="17">
        <v>79514</v>
      </c>
      <c r="O40" s="17">
        <v>79206</v>
      </c>
      <c r="P40" s="12"/>
    </row>
    <row r="41" spans="1:16" x14ac:dyDescent="0.2">
      <c r="A41" s="4" t="s">
        <v>28</v>
      </c>
      <c r="B41" s="17">
        <f t="shared" si="1"/>
        <v>1142.1666666666667</v>
      </c>
      <c r="C41" s="15">
        <v>6.9143159319258282E-2</v>
      </c>
      <c r="D41" s="17">
        <v>968</v>
      </c>
      <c r="E41" s="17">
        <v>966</v>
      </c>
      <c r="F41" s="17">
        <v>1052</v>
      </c>
      <c r="G41" s="17">
        <v>1185</v>
      </c>
      <c r="H41" s="17">
        <v>1231</v>
      </c>
      <c r="I41" s="17">
        <v>1265</v>
      </c>
      <c r="J41" s="17">
        <v>1266</v>
      </c>
      <c r="K41" s="17">
        <v>1246</v>
      </c>
      <c r="L41" s="17">
        <v>1242</v>
      </c>
      <c r="M41" s="17">
        <v>1166</v>
      </c>
      <c r="N41" s="17">
        <v>1086</v>
      </c>
      <c r="O41" s="17">
        <v>1033</v>
      </c>
      <c r="P41" s="12"/>
    </row>
    <row r="42" spans="1:16" x14ac:dyDescent="0.2">
      <c r="A42" s="4" t="s">
        <v>29</v>
      </c>
      <c r="B42" s="17">
        <f t="shared" si="1"/>
        <v>114448.41666666667</v>
      </c>
      <c r="C42" s="15">
        <v>7.111710770612099</v>
      </c>
      <c r="D42" s="17">
        <v>111820</v>
      </c>
      <c r="E42" s="17">
        <v>113032</v>
      </c>
      <c r="F42" s="17">
        <v>113376</v>
      </c>
      <c r="G42" s="17">
        <v>113720</v>
      </c>
      <c r="H42" s="17">
        <v>114002</v>
      </c>
      <c r="I42" s="17">
        <v>114058</v>
      </c>
      <c r="J42" s="17">
        <v>114632</v>
      </c>
      <c r="K42" s="17">
        <v>114727</v>
      </c>
      <c r="L42" s="17">
        <v>114421</v>
      </c>
      <c r="M42" s="17">
        <v>115886</v>
      </c>
      <c r="N42" s="17">
        <v>116572</v>
      </c>
      <c r="O42" s="17">
        <v>117135</v>
      </c>
      <c r="P42" s="12"/>
    </row>
    <row r="43" spans="1:16" x14ac:dyDescent="0.2">
      <c r="A43" s="4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6" ht="13.5" thickBot="1" x14ac:dyDescent="0.25"/>
    <row r="45" spans="1:16" x14ac:dyDescent="0.2">
      <c r="A45" s="5" t="s">
        <v>47</v>
      </c>
    </row>
    <row r="46" spans="1:16" x14ac:dyDescent="0.2">
      <c r="A46" s="19"/>
    </row>
  </sheetData>
  <mergeCells count="2">
    <mergeCell ref="E2:K2"/>
    <mergeCell ref="E3:K3"/>
  </mergeCells>
  <printOptions horizontalCentered="1"/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Form10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2016-10-06T21:11:31Z</cp:lastPrinted>
  <dcterms:created xsi:type="dcterms:W3CDTF">2011-11-30T23:44:52Z</dcterms:created>
  <dcterms:modified xsi:type="dcterms:W3CDTF">2022-12-12T17:14:38Z</dcterms:modified>
</cp:coreProperties>
</file>