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bookViews>
    <workbookView xWindow="0" yWindow="0" windowWidth="28800" windowHeight="11835"/>
  </bookViews>
  <sheets>
    <sheet name="TABLE 26" sheetId="1" r:id="rId1"/>
  </sheets>
  <definedNames>
    <definedName name="_xlnm.Print_Area" localSheetId="0">'TABLE 26'!$A$1:$M$47</definedName>
  </definedNames>
  <calcPr calcId="152511"/>
</workbook>
</file>

<file path=xl/calcChain.xml><?xml version="1.0" encoding="utf-8"?>
<calcChain xmlns="http://schemas.openxmlformats.org/spreadsheetml/2006/main">
  <c r="I41" i="1" l="1"/>
  <c r="L41" i="1" s="1"/>
  <c r="I40" i="1" l="1"/>
  <c r="L40" i="1" s="1"/>
  <c r="I39" i="1" l="1"/>
  <c r="L39" i="1" s="1"/>
  <c r="I38" i="1" l="1"/>
  <c r="L38" i="1" s="1"/>
  <c r="I37" i="1" l="1"/>
  <c r="L37" i="1" s="1"/>
  <c r="I36" i="1" l="1"/>
  <c r="L36" i="1" s="1"/>
  <c r="I35" i="1" l="1"/>
  <c r="L35" i="1" s="1"/>
  <c r="I34" i="1" l="1"/>
  <c r="L34" i="1" s="1"/>
  <c r="I33" i="1" l="1"/>
  <c r="L33" i="1" s="1"/>
  <c r="I28" i="1"/>
  <c r="I32" i="1" l="1"/>
  <c r="L32" i="1" s="1"/>
  <c r="I30" i="1" l="1"/>
  <c r="I29" i="1"/>
  <c r="I27" i="1"/>
  <c r="I26" i="1"/>
  <c r="I25" i="1"/>
  <c r="I24" i="1"/>
</calcChain>
</file>

<file path=xl/sharedStrings.xml><?xml version="1.0" encoding="utf-8"?>
<sst xmlns="http://schemas.openxmlformats.org/spreadsheetml/2006/main" count="47" uniqueCount="37">
  <si>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</si>
  <si>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</si>
  <si>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</si>
  <si>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</si>
  <si>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</si>
  <si>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</si>
  <si>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</si>
  <si>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</si>
  <si>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 xml:space="preserve">    Unemployment</t>
  </si>
  <si>
    <t>Force</t>
  </si>
  <si>
    <t>Unemployment</t>
  </si>
  <si>
    <t>TABLE 26. UTAH CIVILIAN LABOR FORCE AND COMPONENTS</t>
  </si>
  <si>
    <t>p = preliminary  r =  revised</t>
  </si>
  <si>
    <t>Utah data: 1960-1977--Utah Department of Workforce Services, Annual Report, Vol. III, selected years.</t>
  </si>
  <si>
    <t>U.S.Department of Labor, Bureau of Labor Statistics, online data at:http://stats.bls.gov/data/home.htm</t>
  </si>
  <si>
    <t>2016r</t>
  </si>
  <si>
    <t>2017r</t>
  </si>
  <si>
    <t>2018r</t>
  </si>
  <si>
    <t>1960 TO 2020</t>
  </si>
  <si>
    <t>2019r</t>
  </si>
  <si>
    <t>2020p</t>
  </si>
  <si>
    <t>2011r</t>
  </si>
  <si>
    <t>2012r</t>
  </si>
  <si>
    <t>2013r</t>
  </si>
  <si>
    <t>2014r</t>
  </si>
  <si>
    <t>2015r</t>
  </si>
  <si>
    <t>2010r</t>
  </si>
  <si>
    <t>2001r</t>
  </si>
  <si>
    <t>2002r</t>
  </si>
  <si>
    <t>2003r</t>
  </si>
  <si>
    <t>2004r</t>
  </si>
  <si>
    <t>2005r</t>
  </si>
  <si>
    <t>2006r</t>
  </si>
  <si>
    <t>2007r</t>
  </si>
  <si>
    <t>2008r</t>
  </si>
  <si>
    <t>2009r</t>
  </si>
  <si>
    <t>2000r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</si>
</sst>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"/>
    <numFmt numFmtId="165" formatCode="###,###,##0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8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3" fontId="0" fillId="0" borderId="0" xfId="0" applyNumberFormat="1" applyAlignment="1"/>
    <xf numFmtId="3" fontId="0" fillId="0" borderId="0" xfId="0" applyNumberFormat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tabSelected="1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3"/>
      <c r="B2" s="13"/>
      <c r="C2" s="13"/>
      <c r="D2" s="13"/>
      <c r="E2" s="13"/>
      <c r="F2" s="13"/>
      <c r="G2" s="14" t="s">
        <v>11</v>
      </c>
      <c r="H2" s="13"/>
      <c r="I2" s="13"/>
      <c r="J2" s="13"/>
      <c r="K2" s="13"/>
      <c r="L2" s="13"/>
      <c r="M2" s="13"/>
    </row>
    <row r="3" spans="1:14" ht="13.5" x14ac:dyDescent="0.2">
      <c r="A3" s="13"/>
      <c r="B3" s="13"/>
      <c r="C3" s="13"/>
      <c r="D3" s="13"/>
      <c r="E3" s="13"/>
      <c r="F3" s="13"/>
      <c r="G3" s="14" t="s">
        <v>18</v>
      </c>
      <c r="H3" s="13"/>
      <c r="I3" s="13"/>
      <c r="J3" s="13"/>
      <c r="K3" s="13"/>
      <c r="L3" s="13"/>
      <c r="M3" s="13"/>
    </row>
    <row r="4" spans="1:14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4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</row>
    <row r="7" spans="1:14" x14ac:dyDescent="0.2">
      <c r="A7" s="16"/>
      <c r="B7" s="17" t="s">
        <v>0</v>
      </c>
      <c r="C7" s="17" t="s">
        <v>1</v>
      </c>
      <c r="D7" s="18" t="s">
        <v>8</v>
      </c>
      <c r="E7" s="18"/>
      <c r="F7" s="18" t="s">
        <v>2</v>
      </c>
      <c r="G7" s="18"/>
      <c r="H7" s="16"/>
      <c r="I7" s="18" t="s">
        <v>0</v>
      </c>
      <c r="J7" s="18" t="s">
        <v>1</v>
      </c>
      <c r="K7" s="18" t="s">
        <v>10</v>
      </c>
      <c r="L7" s="18"/>
      <c r="M7" s="18" t="s">
        <v>2</v>
      </c>
      <c r="N7" s="3"/>
    </row>
    <row r="8" spans="1:14" s="2" customFormat="1" ht="13.5" thickBot="1" x14ac:dyDescent="0.25">
      <c r="A8" s="19" t="s">
        <v>3</v>
      </c>
      <c r="B8" s="20" t="s">
        <v>9</v>
      </c>
      <c r="C8" s="21" t="s">
        <v>4</v>
      </c>
      <c r="D8" s="21" t="s">
        <v>5</v>
      </c>
      <c r="E8" s="21" t="s">
        <v>6</v>
      </c>
      <c r="F8" s="21" t="s">
        <v>6</v>
      </c>
      <c r="G8" s="21"/>
      <c r="H8" s="21" t="s">
        <v>3</v>
      </c>
      <c r="I8" s="21" t="s">
        <v>9</v>
      </c>
      <c r="J8" s="21" t="s">
        <v>4</v>
      </c>
      <c r="K8" s="21" t="s">
        <v>5</v>
      </c>
      <c r="L8" s="21" t="s">
        <v>6</v>
      </c>
      <c r="M8" s="21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1991</v>
      </c>
      <c r="I10" s="6">
        <v>851100</v>
      </c>
      <c r="J10" s="6">
        <v>810806</v>
      </c>
      <c r="K10" s="6">
        <v>40294</v>
      </c>
      <c r="L10" s="7">
        <v>4.7</v>
      </c>
      <c r="M10" s="7">
        <v>6.8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1992</v>
      </c>
      <c r="I11" s="6">
        <v>889272</v>
      </c>
      <c r="J11" s="6">
        <v>845398</v>
      </c>
      <c r="K11" s="6">
        <v>43874</v>
      </c>
      <c r="L11" s="7">
        <v>4.9000000000000004</v>
      </c>
      <c r="M11" s="7">
        <v>7.5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1993</v>
      </c>
      <c r="I12" s="6">
        <v>931787</v>
      </c>
      <c r="J12" s="6">
        <v>892956</v>
      </c>
      <c r="K12" s="6">
        <v>38831</v>
      </c>
      <c r="L12" s="7">
        <v>4.2</v>
      </c>
      <c r="M12" s="7">
        <v>6.9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1994</v>
      </c>
      <c r="I13" s="6">
        <v>983265</v>
      </c>
      <c r="J13" s="6">
        <v>945389</v>
      </c>
      <c r="K13" s="6">
        <v>37876</v>
      </c>
      <c r="L13" s="7">
        <v>3.9</v>
      </c>
      <c r="M13" s="7">
        <v>6.1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1995</v>
      </c>
      <c r="I14" s="6">
        <v>1014959</v>
      </c>
      <c r="J14" s="6">
        <v>979367</v>
      </c>
      <c r="K14" s="6">
        <v>35592</v>
      </c>
      <c r="L14" s="7">
        <v>3.5</v>
      </c>
      <c r="M14" s="7">
        <v>5.6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1996</v>
      </c>
      <c r="I15" s="6">
        <v>1040493</v>
      </c>
      <c r="J15" s="6">
        <v>1004347</v>
      </c>
      <c r="K15" s="6">
        <v>36146</v>
      </c>
      <c r="L15" s="7">
        <v>3.5</v>
      </c>
      <c r="M15" s="7">
        <v>5.4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1997</v>
      </c>
      <c r="I16" s="6">
        <v>1068279</v>
      </c>
      <c r="J16" s="6">
        <v>1034429</v>
      </c>
      <c r="K16" s="6">
        <v>33850</v>
      </c>
      <c r="L16" s="7">
        <v>3.2</v>
      </c>
      <c r="M16" s="7">
        <v>4.9000000000000004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1998</v>
      </c>
      <c r="I17" s="6">
        <v>1101973</v>
      </c>
      <c r="J17" s="6">
        <v>1061282</v>
      </c>
      <c r="K17" s="6">
        <v>40691</v>
      </c>
      <c r="L17" s="7">
        <v>3.7</v>
      </c>
      <c r="M17" s="7">
        <v>4.5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1999</v>
      </c>
      <c r="I18" s="6">
        <v>1120591</v>
      </c>
      <c r="J18" s="6">
        <v>1080441</v>
      </c>
      <c r="K18" s="6">
        <v>40150</v>
      </c>
      <c r="L18" s="7">
        <v>3.6</v>
      </c>
      <c r="M18" s="7">
        <v>4.2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 t="s">
        <v>36</v>
      </c>
      <c r="I19" s="6">
        <v>1136036</v>
      </c>
      <c r="J19" s="6">
        <v>1104749.75</v>
      </c>
      <c r="K19" s="6">
        <v>38110.166666666664</v>
      </c>
      <c r="L19" s="7">
        <v>3.4</v>
      </c>
      <c r="M19" s="7">
        <v>4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 t="s">
        <v>27</v>
      </c>
      <c r="I21" s="6">
        <v>1159433</v>
      </c>
      <c r="J21" s="26">
        <v>1112046.8333333333</v>
      </c>
      <c r="K21" s="26">
        <v>50827.416666666664</v>
      </c>
      <c r="L21" s="7">
        <v>4.4000000000000004</v>
      </c>
      <c r="M21" s="7">
        <v>4.7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 t="s">
        <v>28</v>
      </c>
      <c r="I22" s="6">
        <v>1181691</v>
      </c>
      <c r="J22" s="26">
        <v>1112580.9166666667</v>
      </c>
      <c r="K22" s="26">
        <v>66852</v>
      </c>
      <c r="L22" s="7">
        <v>5.8</v>
      </c>
      <c r="M22" s="7">
        <v>5.8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 t="s">
        <v>29</v>
      </c>
      <c r="I23" s="6">
        <v>1207436</v>
      </c>
      <c r="J23" s="26">
        <v>1130789.4166666667</v>
      </c>
      <c r="K23" s="26">
        <v>66462.583333333328</v>
      </c>
      <c r="L23" s="7">
        <v>5.7</v>
      </c>
      <c r="M23" s="7">
        <v>6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 t="s">
        <v>30</v>
      </c>
      <c r="I24" s="6">
        <f t="shared" ref="I24:I34" si="0">+J24+K24</f>
        <v>1231740</v>
      </c>
      <c r="J24" s="26">
        <v>1170046.0833333333</v>
      </c>
      <c r="K24" s="26">
        <v>61693.916666666664</v>
      </c>
      <c r="L24" s="7">
        <v>5.0999999999999996</v>
      </c>
      <c r="M24" s="7">
        <v>5.5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 t="s">
        <v>31</v>
      </c>
      <c r="I25" s="6">
        <f t="shared" si="0"/>
        <v>1280652.5833333335</v>
      </c>
      <c r="J25" s="26">
        <v>1228826.6666666667</v>
      </c>
      <c r="K25" s="26">
        <v>51825.916666666664</v>
      </c>
      <c r="L25" s="7">
        <v>4.0999999999999996</v>
      </c>
      <c r="M25" s="7">
        <v>5.0999999999999996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9" t="s">
        <v>32</v>
      </c>
      <c r="I26" s="6">
        <f t="shared" si="0"/>
        <v>1333277.8333333335</v>
      </c>
      <c r="J26" s="26">
        <v>1295284.9166666667</v>
      </c>
      <c r="K26" s="26">
        <v>37992.916666666664</v>
      </c>
      <c r="L26" s="7">
        <v>3</v>
      </c>
      <c r="M26" s="7">
        <v>4.5999999999999996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8" t="s">
        <v>33</v>
      </c>
      <c r="I27" s="6">
        <f t="shared" si="0"/>
        <v>1377637.4166666665</v>
      </c>
      <c r="J27" s="26">
        <v>1342236.5833333333</v>
      </c>
      <c r="K27" s="26">
        <v>35400.833333333336</v>
      </c>
      <c r="L27" s="7">
        <v>2.6</v>
      </c>
      <c r="M27" s="7">
        <v>4.5999999999999996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 t="s">
        <v>34</v>
      </c>
      <c r="I28" s="6">
        <f t="shared" si="0"/>
        <v>1385645.9166666665</v>
      </c>
      <c r="J28" s="26">
        <v>1339394.3333333333</v>
      </c>
      <c r="K28" s="26">
        <v>46251.583333333336</v>
      </c>
      <c r="L28" s="7">
        <v>3.6</v>
      </c>
      <c r="M28" s="7">
        <v>5.8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 t="s">
        <v>35</v>
      </c>
      <c r="I29" s="6">
        <f t="shared" si="0"/>
        <v>1373840.6666666665</v>
      </c>
      <c r="J29" s="26">
        <v>1274209.8333333333</v>
      </c>
      <c r="K29" s="26">
        <v>99630.833333333328</v>
      </c>
      <c r="L29" s="7">
        <v>7.3</v>
      </c>
      <c r="M29" s="7">
        <v>9.3000000000000007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 t="s">
        <v>26</v>
      </c>
      <c r="I30" s="6">
        <f>+J30+K30</f>
        <v>1350172.75</v>
      </c>
      <c r="J30" s="27">
        <v>1242907</v>
      </c>
      <c r="K30" s="27">
        <v>107265.75</v>
      </c>
      <c r="L30" s="7">
        <v>7.8</v>
      </c>
      <c r="M30" s="7">
        <v>9.6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 t="s">
        <v>21</v>
      </c>
      <c r="I32" s="6">
        <f t="shared" si="0"/>
        <v>1341427.0833333333</v>
      </c>
      <c r="J32" s="6">
        <v>1246797.0833333333</v>
      </c>
      <c r="K32" s="6">
        <v>94630</v>
      </c>
      <c r="L32" s="7">
        <f>(K32/I32)*100</f>
        <v>7.0544274210456841</v>
      </c>
      <c r="M32" s="7">
        <v>8.9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 t="s">
        <v>22</v>
      </c>
      <c r="I33" s="6">
        <f t="shared" si="0"/>
        <v>1348556.25</v>
      </c>
      <c r="J33" s="6">
        <v>1284148.5833333333</v>
      </c>
      <c r="K33" s="6">
        <v>64407.666666666664</v>
      </c>
      <c r="L33" s="7">
        <f t="shared" ref="L33:L35" si="1">(K33/I33)*100</f>
        <v>4.7760459874526306</v>
      </c>
      <c r="M33" s="7">
        <v>8.0666666666666664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 t="s">
        <v>23</v>
      </c>
      <c r="I34" s="6">
        <f t="shared" si="0"/>
        <v>1385908</v>
      </c>
      <c r="J34" s="6">
        <v>1327560.0833333333</v>
      </c>
      <c r="K34" s="6">
        <v>58347.916666666664</v>
      </c>
      <c r="L34" s="7">
        <f t="shared" si="1"/>
        <v>4.2100858546647153</v>
      </c>
      <c r="M34" s="7">
        <v>7.375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 t="s">
        <v>24</v>
      </c>
      <c r="I35" s="6">
        <f t="shared" ref="I35:I36" si="2">+J35+K35</f>
        <v>1415778.5833333333</v>
      </c>
      <c r="J35" s="6">
        <v>1364353</v>
      </c>
      <c r="K35" s="6">
        <v>51425.583333333336</v>
      </c>
      <c r="L35" s="7">
        <f t="shared" si="1"/>
        <v>3.6323182126583711</v>
      </c>
      <c r="M35" s="7">
        <v>6.166666666666667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 t="s">
        <v>25</v>
      </c>
      <c r="I36" s="6">
        <f t="shared" si="2"/>
        <v>1453456.8333333333</v>
      </c>
      <c r="J36" s="6">
        <v>1401945.0833333333</v>
      </c>
      <c r="K36" s="6">
        <v>51511.75</v>
      </c>
      <c r="L36" s="7">
        <f>(K36/I36)*100</f>
        <v>3.5440853019256049</v>
      </c>
      <c r="M36" s="7">
        <v>5.291666666666667</v>
      </c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 t="s">
        <v>15</v>
      </c>
      <c r="I37" s="6">
        <f t="shared" ref="I37" si="3">+J37+K37</f>
        <v>1500137.0833333333</v>
      </c>
      <c r="J37" s="22">
        <v>1449980.8333333333</v>
      </c>
      <c r="K37" s="22">
        <v>50156.25</v>
      </c>
      <c r="L37" s="7">
        <f>(K37/I37)*100</f>
        <v>3.343444446326989</v>
      </c>
      <c r="M37" s="7">
        <v>4.9000000000000004</v>
      </c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8" t="s">
        <v>16</v>
      </c>
      <c r="I38" s="6">
        <f t="shared" ref="I38" si="4">+J38+K38</f>
        <v>1545342.75</v>
      </c>
      <c r="J38" s="22">
        <v>1496759.25</v>
      </c>
      <c r="K38" s="22">
        <v>48583.5</v>
      </c>
      <c r="L38" s="7">
        <f>(K38/I38)*100</f>
        <v>3.1438656569877459</v>
      </c>
      <c r="M38" s="7">
        <v>4.4000000000000004</v>
      </c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 t="s">
        <v>17</v>
      </c>
      <c r="I39" s="6">
        <f t="shared" ref="I39:I41" si="5">+J39+K39</f>
        <v>1573617.75</v>
      </c>
      <c r="J39" s="22">
        <v>1527697.25</v>
      </c>
      <c r="K39" s="22">
        <v>45920.5</v>
      </c>
      <c r="L39" s="7">
        <f>(K39/I39)*100</f>
        <v>2.9181483241403448</v>
      </c>
      <c r="M39" s="7">
        <v>3.9</v>
      </c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 t="s">
        <v>19</v>
      </c>
      <c r="I40" s="6">
        <f t="shared" si="5"/>
        <v>1609369.6666666665</v>
      </c>
      <c r="J40" s="22">
        <v>1568505.8333333333</v>
      </c>
      <c r="K40" s="22">
        <v>40863.833333333336</v>
      </c>
      <c r="L40" s="7">
        <f>(K40/I40)*100</f>
        <v>2.5391203885413529</v>
      </c>
      <c r="M40" s="7">
        <v>3.7</v>
      </c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 t="s">
        <v>20</v>
      </c>
      <c r="I41" s="6">
        <f t="shared" si="5"/>
        <v>1632214.9166666665</v>
      </c>
      <c r="J41" s="26">
        <v>1555781.8333333333</v>
      </c>
      <c r="K41" s="26">
        <v>76433.083333333328</v>
      </c>
      <c r="L41" s="7">
        <f>(K41/I41)*100</f>
        <v>4.6827830424087846</v>
      </c>
      <c r="M41">
        <v>8.1</v>
      </c>
      <c r="N41" s="3"/>
    </row>
    <row r="42" spans="1:14" x14ac:dyDescent="0.2">
      <c r="A42" s="5">
        <v>1990</v>
      </c>
      <c r="B42" s="6">
        <v>820436</v>
      </c>
      <c r="C42" s="6">
        <v>784050</v>
      </c>
      <c r="D42" s="6">
        <v>36386</v>
      </c>
      <c r="E42" s="7">
        <v>4.4000000000000004</v>
      </c>
      <c r="F42" s="7">
        <v>5.6</v>
      </c>
      <c r="G42" s="3"/>
      <c r="H42" s="8"/>
      <c r="I42" s="6"/>
      <c r="J42" s="22"/>
      <c r="K42" s="22"/>
      <c r="L42" s="7"/>
      <c r="M42" s="7"/>
      <c r="N42" s="3"/>
    </row>
    <row r="43" spans="1:14" x14ac:dyDescent="0.2">
      <c r="A43" s="12"/>
      <c r="B43" s="12"/>
    </row>
    <row r="44" spans="1:14" s="1" customFormat="1" x14ac:dyDescent="0.2">
      <c r="A44" s="24" t="s">
        <v>12</v>
      </c>
      <c r="B44" s="24"/>
      <c r="C44" s="24"/>
      <c r="D44" s="24"/>
      <c r="E44" s="24"/>
      <c r="F44" s="24"/>
      <c r="G44" s="24"/>
      <c r="H44" s="24"/>
      <c r="I44" s="11"/>
      <c r="J44" s="11"/>
      <c r="K44" s="11"/>
      <c r="L44" s="11"/>
      <c r="M44" s="11"/>
    </row>
    <row r="45" spans="1:14" s="1" customFormat="1" x14ac:dyDescent="0.2">
      <c r="A45" s="10" t="s">
        <v>7</v>
      </c>
      <c r="B45" s="23" t="s">
        <v>13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4" s="1" customFormat="1" x14ac:dyDescent="0.2">
      <c r="A46" s="23" t="s">
        <v>14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4" s="1" customForma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</sheetData>
  <mergeCells count="5">
    <mergeCell ref="B45:M45"/>
    <mergeCell ref="A46:M46"/>
    <mergeCell ref="A47:M47"/>
    <mergeCell ref="A44:H44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2012-10-31T20:27:00Z</cp:lastPrinted>
  <dcterms:created xsi:type="dcterms:W3CDTF">2001-12-24T16:15:49Z</dcterms:created>
  <dcterms:modified xsi:type="dcterms:W3CDTF">2021-11-05T18:49:06Z</dcterms:modified>
</cp:coreProperties>
</file>