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0\Excel\"/>
    </mc:Choice>
  </mc:AlternateContent>
  <xr:revisionPtr revIDLastSave="0" documentId="13_ncr:1_{EBEB4F5E-444A-4DAD-9AD5-DC521384EDD9}" xr6:coauthVersionLast="36" xr6:coauthVersionMax="36" xr10:uidLastSave="{00000000-0000-0000-0000-000000000000}"/>
  <bookViews>
    <workbookView xWindow="0" yWindow="0" windowWidth="21600" windowHeight="9975" tabRatio="604" xr2:uid="{00000000-000D-0000-FFFF-FFFF00000000}"/>
  </bookViews>
  <sheets>
    <sheet name="TABLE 23" sheetId="1" r:id="rId1"/>
  </sheets>
  <definedNames>
    <definedName name="_xlnm.Print_Area" localSheetId="0">'TABLE 23'!$A$1:$J$48</definedName>
  </definedNames>
  <calcPr calcId="191029"/>
</workbook>
</file>

<file path=xl/calcChain.xml><?xml version="1.0" encoding="utf-8"?>
<calcChain xmlns="http://schemas.openxmlformats.org/spreadsheetml/2006/main">
  <c r="F11" i="1" l="1"/>
  <c r="I11" i="1" l="1"/>
  <c r="I13" i="1"/>
  <c r="I14" i="1"/>
  <c r="I15" i="1"/>
  <c r="I16" i="1"/>
  <c r="I17" i="1"/>
  <c r="I19" i="1"/>
  <c r="I20" i="1"/>
  <c r="I21" i="1"/>
  <c r="I22" i="1"/>
  <c r="I23" i="1"/>
  <c r="I25" i="1"/>
  <c r="I26" i="1"/>
  <c r="I27" i="1"/>
  <c r="I28" i="1"/>
  <c r="I29" i="1"/>
  <c r="I31" i="1"/>
  <c r="I32" i="1"/>
  <c r="I33" i="1"/>
  <c r="I34" i="1"/>
  <c r="I35" i="1"/>
  <c r="I37" i="1"/>
  <c r="I38" i="1"/>
  <c r="I39" i="1"/>
  <c r="I40" i="1"/>
  <c r="I41" i="1"/>
  <c r="I43" i="1"/>
  <c r="I44" i="1"/>
  <c r="I45" i="1"/>
  <c r="I46" i="1"/>
  <c r="J46" i="1" l="1"/>
  <c r="J45" i="1"/>
  <c r="J44" i="1"/>
  <c r="J43" i="1"/>
  <c r="J41" i="1"/>
  <c r="J40" i="1"/>
  <c r="J39" i="1"/>
  <c r="J38" i="1"/>
  <c r="J37" i="1"/>
  <c r="J35" i="1"/>
  <c r="J34" i="1"/>
  <c r="J33" i="1"/>
  <c r="J32" i="1"/>
  <c r="J31" i="1"/>
  <c r="J29" i="1"/>
  <c r="J28" i="1"/>
  <c r="J27" i="1"/>
  <c r="J26" i="1"/>
  <c r="J25" i="1"/>
  <c r="J23" i="1"/>
  <c r="J22" i="1"/>
  <c r="J21" i="1"/>
  <c r="J20" i="1"/>
  <c r="J19" i="1"/>
  <c r="J17" i="1"/>
  <c r="J16" i="1"/>
  <c r="J15" i="1"/>
  <c r="J14" i="1"/>
  <c r="J13" i="1"/>
  <c r="J11" i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<sst xmlns="http://schemas.openxmlformats.org/spreadsheetml/2006/main" count="38" uniqueCount="38">
  <si>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</si>
  <si>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</si>
  <si>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</si>
  <si>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</si>
  <si>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</si>
  <si>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</si>
  <si>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</si>
  <si>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</si>
  <si>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</si>
  <si>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</si>
  <si>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</si>
  <si>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</si>
  <si>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</si>
  <si>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</si>
  <si>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</si>
  <si>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</si>
  <si>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</si>
  <si>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</si>
  <si>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</si>
  <si>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</si>
  <si>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</si>
  <si>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</si>
  <si>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</si>
  <si>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</si>
  <si>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</si>
  <si>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</si>
  <si>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</si>
  <si>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</si>
  <si>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</si>
  <si>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</si>
  <si>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</si>
  <si>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    % Yearover Change</t>
  </si>
  <si>
    <t>Number</t>
  </si>
  <si>
    <t>Percent</t>
  </si>
  <si>
    <t>TABLE 23. FIRST QUARTER ESTABLISHMENTS</t>
  </si>
  <si>
    <t>IN UTAH, BY COUNTY, 2015-2020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</si>
  <si>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2020</t>
    </r>
  </si>
  <si>
    <t xml:space="preserve">           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</si>
</sst>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7" borderId="0" applyNumberFormat="0" applyBorder="0" applyAlignment="0" applyProtection="0"/>
    <xf numFmtId="0" fontId="4" fillId="4" borderId="7" applyNumberFormat="0" applyFont="0" applyAlignment="0" applyProtection="0"/>
    <xf numFmtId="0" fontId="20" fillId="16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6" fillId="0" borderId="0">
      <alignment vertical="top"/>
    </xf>
    <xf numFmtId="0" fontId="30" fillId="0" borderId="0"/>
    <xf numFmtId="0" fontId="3" fillId="0" borderId="0"/>
    <xf numFmtId="0" fontId="2" fillId="0" borderId="0"/>
    <xf numFmtId="0" fontId="1" fillId="0" borderId="0"/>
  </cellStyleXfs>
  <cellXfs count="31">
    <xf numFmtId="3" fontId="0" fillId="0" borderId="0" xfId="0" applyNumberFormat="1" applyAlignment="1"/>
    <xf numFmtId="3" fontId="5" fillId="0" borderId="0" xfId="0" applyNumberFormat="1" applyFont="1" applyAlignment="1"/>
    <xf numFmtId="2" fontId="23" fillId="0" borderId="0" xfId="0" applyNumberFormat="1" applyFont="1" applyBorder="1" applyAlignment="1"/>
    <xf numFmtId="2" fontId="4" fillId="0" borderId="0" xfId="0" applyNumberFormat="1" applyFont="1" applyBorder="1" applyAlignment="1"/>
    <xf numFmtId="2" fontId="4" fillId="0" borderId="0" xfId="0" applyNumberFormat="1" applyFont="1" applyBorder="1" applyAlignment="1">
      <alignment horizontal="left"/>
    </xf>
    <xf numFmtId="3" fontId="4" fillId="0" borderId="0" xfId="0" applyNumberFormat="1" applyFont="1" applyAlignment="1"/>
    <xf numFmtId="3" fontId="23" fillId="0" borderId="0" xfId="0" applyNumberFormat="1" applyFont="1" applyAlignment="1"/>
    <xf numFmtId="3" fontId="23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5" fillId="0" borderId="0" xfId="0" applyNumberFormat="1" applyFont="1" applyBorder="1" applyAlignment="1"/>
    <xf numFmtId="3" fontId="26" fillId="18" borderId="0" xfId="0" applyNumberFormat="1" applyFont="1" applyFill="1" applyAlignment="1"/>
    <xf numFmtId="3" fontId="27" fillId="18" borderId="0" xfId="0" applyNumberFormat="1" applyFont="1" applyFill="1" applyAlignment="1"/>
    <xf numFmtId="3" fontId="28" fillId="18" borderId="0" xfId="0" applyNumberFormat="1" applyFont="1" applyFill="1" applyAlignment="1">
      <alignment horizontal="center" vertical="center"/>
    </xf>
    <xf numFmtId="3" fontId="4" fillId="19" borderId="0" xfId="0" applyNumberFormat="1" applyFont="1" applyFill="1" applyAlignment="1"/>
    <xf numFmtId="2" fontId="23" fillId="19" borderId="0" xfId="0" applyNumberFormat="1" applyFont="1" applyFill="1" applyAlignment="1"/>
    <xf numFmtId="2" fontId="4" fillId="19" borderId="0" xfId="0" applyNumberFormat="1" applyFont="1" applyFill="1" applyAlignment="1"/>
    <xf numFmtId="2" fontId="23" fillId="19" borderId="11" xfId="0" applyNumberFormat="1" applyFont="1" applyFill="1" applyBorder="1" applyAlignment="1"/>
    <xf numFmtId="2" fontId="4" fillId="19" borderId="11" xfId="0" applyNumberFormat="1" applyFont="1" applyFill="1" applyBorder="1" applyAlignment="1"/>
    <xf numFmtId="3" fontId="23" fillId="20" borderId="10" xfId="0" applyNumberFormat="1" applyFont="1" applyFill="1" applyBorder="1" applyAlignment="1">
      <alignment horizontal="left"/>
    </xf>
    <xf numFmtId="3" fontId="23" fillId="20" borderId="10" xfId="0" applyNumberFormat="1" applyFont="1" applyFill="1" applyBorder="1" applyAlignment="1">
      <alignment horizontal="right"/>
    </xf>
    <xf numFmtId="1" fontId="23" fillId="20" borderId="10" xfId="0" applyNumberFormat="1" applyFont="1" applyFill="1" applyBorder="1" applyAlignment="1">
      <alignment horizontal="right"/>
    </xf>
    <xf numFmtId="2" fontId="23" fillId="20" borderId="10" xfId="0" applyNumberFormat="1" applyFont="1" applyFill="1" applyBorder="1" applyAlignment="1">
      <alignment horizontal="right"/>
    </xf>
    <xf numFmtId="3" fontId="29" fillId="0" borderId="0" xfId="0" applyNumberFormat="1" applyFont="1" applyAlignment="1"/>
    <xf numFmtId="0" fontId="0" fillId="0" borderId="0" xfId="0" applyAlignment="1"/>
    <xf numFmtId="0" fontId="30" fillId="0" borderId="0" xfId="43"/>
    <xf numFmtId="3" fontId="30" fillId="0" borderId="0" xfId="43" applyNumberFormat="1"/>
    <xf numFmtId="3" fontId="29" fillId="0" borderId="0" xfId="43" applyNumberFormat="1" applyFont="1"/>
    <xf numFmtId="3" fontId="24" fillId="0" borderId="0" xfId="42" applyNumberFormat="1" applyFont="1" applyAlignment="1">
      <alignment horizontal="left"/>
    </xf>
    <xf numFmtId="3" fontId="5" fillId="19" borderId="0" xfId="0" applyNumberFormat="1" applyFont="1" applyFill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5000000}"/>
    <cellStyle name="Normal 2 2" xfId="45" xr:uid="{00000000-0005-0000-0000-000026000000}"/>
    <cellStyle name="Normal 2 3" xfId="46" xr:uid="{00000000-0005-0000-0000-000001000000}"/>
    <cellStyle name="Normal 3" xfId="43" xr:uid="{00000000-0005-0000-0000-000027000000}"/>
    <cellStyle name="Normal_TABLE 27" xfId="42" xr:uid="{00000000-0005-0000-0000-000028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8"/>
  <sheetViews>
    <sheetView tabSelected="1" zoomScale="75" workbookViewId="0">
      <selection activeCell="L16" sqref="L16"/>
    </sheetView>
  </sheetViews>
  <sheetFormatPr defaultRowHeight="12.75" x14ac:dyDescent="0.2"/>
  <cols>
    <col min="1" max="1" width="9.7109375" customWidth="1"/>
    <col min="3" max="9" width="11.7109375" customWidth="1"/>
    <col min="10" max="10" width="13.28515625" customWidth="1"/>
    <col min="11" max="11" width="11.7109375" customWidth="1"/>
    <col min="15" max="15" width="11.7109375" customWidth="1"/>
    <col min="22" max="22" width="5.7109375" customWidth="1"/>
    <col min="23" max="23" width="7.7109375" customWidth="1"/>
    <col min="24" max="24" width="8.7109375" customWidth="1"/>
  </cols>
  <sheetData>
    <row r="2" spans="1:10" ht="15" x14ac:dyDescent="0.2">
      <c r="A2" s="12"/>
      <c r="B2" s="12"/>
      <c r="C2" s="13"/>
      <c r="D2" s="13"/>
      <c r="E2" s="14" t="s">
        <v>34</v>
      </c>
      <c r="F2" s="13"/>
      <c r="G2" s="13"/>
      <c r="H2" s="12"/>
      <c r="I2" s="12"/>
      <c r="J2" s="12"/>
    </row>
    <row r="3" spans="1:10" s="1" customFormat="1" ht="15" x14ac:dyDescent="0.2">
      <c r="A3" s="13"/>
      <c r="B3" s="13"/>
      <c r="C3" s="13"/>
      <c r="D3" s="13"/>
      <c r="E3" s="14" t="s">
        <v>35</v>
      </c>
      <c r="F3" s="13"/>
      <c r="G3" s="13"/>
      <c r="H3" s="13"/>
      <c r="I3" s="13"/>
      <c r="J3" s="13"/>
    </row>
    <row r="4" spans="1:10" s="1" customFormat="1" ht="12" x14ac:dyDescent="0.2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 s="1" customFormat="1" ht="12" x14ac:dyDescent="0.2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0" s="1" customFormat="1" x14ac:dyDescent="0.2">
      <c r="A6" s="15"/>
      <c r="B6" s="15"/>
      <c r="C6" s="15"/>
      <c r="D6" s="15"/>
      <c r="E6" s="15"/>
      <c r="F6" s="15"/>
      <c r="G6" s="15"/>
      <c r="H6" s="15"/>
      <c r="I6" s="16" t="s">
        <v>31</v>
      </c>
      <c r="J6" s="17"/>
    </row>
    <row r="7" spans="1:10" s="1" customFormat="1" ht="13.5" thickBot="1" x14ac:dyDescent="0.25">
      <c r="A7" s="15"/>
      <c r="B7" s="15"/>
      <c r="C7" s="15"/>
      <c r="D7" s="15"/>
      <c r="E7" s="15"/>
      <c r="F7" s="15"/>
      <c r="G7" s="15"/>
      <c r="H7" s="15"/>
      <c r="I7" s="18" t="s">
        <v>37</v>
      </c>
      <c r="J7" s="19"/>
    </row>
    <row r="8" spans="1:10" s="1" customFormat="1" ht="13.5" thickBot="1" x14ac:dyDescent="0.25">
      <c r="A8" s="20" t="s">
        <v>0</v>
      </c>
      <c r="B8" s="21"/>
      <c r="C8" s="22">
        <v>2015</v>
      </c>
      <c r="D8" s="22">
        <v>2016</v>
      </c>
      <c r="E8" s="22">
        <v>2017</v>
      </c>
      <c r="F8" s="22">
        <v>2018</v>
      </c>
      <c r="G8" s="22">
        <v>2019</v>
      </c>
      <c r="H8" s="22">
        <v>2020</v>
      </c>
      <c r="I8" s="23" t="s">
        <v>32</v>
      </c>
      <c r="J8" s="23" t="s">
        <v>33</v>
      </c>
    </row>
    <row r="9" spans="1:10" s="1" customFormat="1" ht="13.5" thickTop="1" x14ac:dyDescent="0.2">
      <c r="A9" s="5"/>
      <c r="B9" s="5"/>
      <c r="I9" s="5"/>
      <c r="J9" s="5"/>
    </row>
    <row r="10" spans="1:10" s="1" customFormat="1" x14ac:dyDescent="0.2">
      <c r="A10" s="5"/>
      <c r="B10" s="5"/>
      <c r="I10" s="5"/>
      <c r="J10" s="5"/>
    </row>
    <row r="11" spans="1:10" s="1" customFormat="1" x14ac:dyDescent="0.2">
      <c r="A11" s="2" t="s">
        <v>1</v>
      </c>
      <c r="B11" s="6"/>
      <c r="C11" s="24">
        <v>90442</v>
      </c>
      <c r="D11" s="6">
        <v>93168</v>
      </c>
      <c r="E11" s="24">
        <v>95647</v>
      </c>
      <c r="F11" s="28">
        <f>SUM(F13:F46)</f>
        <v>99869</v>
      </c>
      <c r="G11" s="28">
        <v>104580</v>
      </c>
      <c r="H11" s="24">
        <v>108118</v>
      </c>
      <c r="I11" s="7">
        <f>H11-G11</f>
        <v>3538</v>
      </c>
      <c r="J11" s="8">
        <f>(H11-G11)/G11</f>
        <v>3.383056033658443E-2</v>
      </c>
    </row>
    <row r="12" spans="1:10" s="1" customFormat="1" x14ac:dyDescent="0.2">
      <c r="A12" s="3"/>
      <c r="B12" s="5"/>
      <c r="C12"/>
      <c r="E12"/>
      <c r="F12" s="27"/>
      <c r="G12" s="27"/>
      <c r="H12"/>
      <c r="I12" s="9"/>
      <c r="J12" s="10"/>
    </row>
    <row r="13" spans="1:10" s="1" customFormat="1" x14ac:dyDescent="0.2">
      <c r="A13" s="4" t="s">
        <v>2</v>
      </c>
      <c r="B13" s="5"/>
      <c r="C13">
        <v>212</v>
      </c>
      <c r="D13" s="5">
        <v>218</v>
      </c>
      <c r="E13">
        <v>221</v>
      </c>
      <c r="F13" s="27">
        <v>222</v>
      </c>
      <c r="G13" s="27">
        <v>227</v>
      </c>
      <c r="H13">
        <v>229</v>
      </c>
      <c r="I13" s="9">
        <f t="shared" ref="I13:I46" si="0">H13-G13</f>
        <v>2</v>
      </c>
      <c r="J13" s="10">
        <f t="shared" ref="J13:J46" si="1">(H13-G13)/G13</f>
        <v>8.8105726872246704E-3</v>
      </c>
    </row>
    <row r="14" spans="1:10" s="1" customFormat="1" x14ac:dyDescent="0.2">
      <c r="A14" s="4" t="s">
        <v>3</v>
      </c>
      <c r="B14" s="5"/>
      <c r="C14">
        <v>1214</v>
      </c>
      <c r="D14" s="5">
        <v>1257</v>
      </c>
      <c r="E14">
        <v>1292</v>
      </c>
      <c r="F14" s="27">
        <v>1353</v>
      </c>
      <c r="G14" s="27">
        <v>1392</v>
      </c>
      <c r="H14">
        <v>1408</v>
      </c>
      <c r="I14" s="9">
        <f t="shared" si="0"/>
        <v>16</v>
      </c>
      <c r="J14" s="10">
        <f t="shared" si="1"/>
        <v>1.1494252873563218E-2</v>
      </c>
    </row>
    <row r="15" spans="1:10" s="1" customFormat="1" x14ac:dyDescent="0.2">
      <c r="A15" s="4" t="s">
        <v>4</v>
      </c>
      <c r="B15" s="5"/>
      <c r="C15">
        <v>3321</v>
      </c>
      <c r="D15" s="5">
        <v>3410</v>
      </c>
      <c r="E15">
        <v>3515</v>
      </c>
      <c r="F15" s="27">
        <v>3609</v>
      </c>
      <c r="G15" s="27">
        <v>3669</v>
      </c>
      <c r="H15">
        <v>3800</v>
      </c>
      <c r="I15" s="9">
        <f t="shared" si="0"/>
        <v>131</v>
      </c>
      <c r="J15" s="10">
        <f t="shared" si="1"/>
        <v>3.5704551648950665E-2</v>
      </c>
    </row>
    <row r="16" spans="1:10" s="1" customFormat="1" x14ac:dyDescent="0.2">
      <c r="A16" s="4" t="s">
        <v>5</v>
      </c>
      <c r="B16" s="5"/>
      <c r="C16">
        <v>632</v>
      </c>
      <c r="D16" s="5">
        <v>638</v>
      </c>
      <c r="E16">
        <v>622</v>
      </c>
      <c r="F16" s="27">
        <v>635</v>
      </c>
      <c r="G16" s="27">
        <v>615</v>
      </c>
      <c r="H16">
        <v>621</v>
      </c>
      <c r="I16" s="9">
        <f t="shared" si="0"/>
        <v>6</v>
      </c>
      <c r="J16" s="10">
        <f t="shared" si="1"/>
        <v>9.7560975609756097E-3</v>
      </c>
    </row>
    <row r="17" spans="1:10" s="1" customFormat="1" x14ac:dyDescent="0.2">
      <c r="A17" s="4" t="s">
        <v>6</v>
      </c>
      <c r="B17" s="5"/>
      <c r="C17">
        <v>54</v>
      </c>
      <c r="D17" s="5">
        <v>54</v>
      </c>
      <c r="E17">
        <v>56</v>
      </c>
      <c r="F17" s="27">
        <v>52</v>
      </c>
      <c r="G17" s="27">
        <v>50</v>
      </c>
      <c r="H17">
        <v>52</v>
      </c>
      <c r="I17" s="9">
        <f t="shared" si="0"/>
        <v>2</v>
      </c>
      <c r="J17" s="10">
        <f t="shared" si="1"/>
        <v>0.04</v>
      </c>
    </row>
    <row r="18" spans="1:10" s="1" customFormat="1" x14ac:dyDescent="0.2">
      <c r="A18" s="4"/>
      <c r="B18" s="5"/>
      <c r="C18" s="25"/>
      <c r="D18" s="5"/>
      <c r="E18" s="25"/>
      <c r="F18" s="26"/>
      <c r="G18" s="26"/>
      <c r="H18" s="25"/>
      <c r="I18" s="9"/>
      <c r="J18" s="10"/>
    </row>
    <row r="19" spans="1:10" s="1" customFormat="1" x14ac:dyDescent="0.2">
      <c r="A19" s="4" t="s">
        <v>7</v>
      </c>
      <c r="B19" s="5"/>
      <c r="C19">
        <v>7696</v>
      </c>
      <c r="D19" s="5">
        <v>7906</v>
      </c>
      <c r="E19">
        <v>8105</v>
      </c>
      <c r="F19" s="27">
        <v>8518</v>
      </c>
      <c r="G19" s="27">
        <v>8753</v>
      </c>
      <c r="H19">
        <v>9005</v>
      </c>
      <c r="I19" s="9">
        <f t="shared" si="0"/>
        <v>252</v>
      </c>
      <c r="J19" s="10">
        <f t="shared" si="1"/>
        <v>2.8790129098594769E-2</v>
      </c>
    </row>
    <row r="20" spans="1:10" s="1" customFormat="1" x14ac:dyDescent="0.2">
      <c r="A20" s="4" t="s">
        <v>8</v>
      </c>
      <c r="B20" s="5"/>
      <c r="C20">
        <v>872</v>
      </c>
      <c r="D20" s="5">
        <v>816</v>
      </c>
      <c r="E20">
        <v>760</v>
      </c>
      <c r="F20" s="27">
        <v>776</v>
      </c>
      <c r="G20" s="27">
        <v>801</v>
      </c>
      <c r="H20">
        <v>811</v>
      </c>
      <c r="I20" s="9">
        <f t="shared" si="0"/>
        <v>10</v>
      </c>
      <c r="J20" s="10">
        <f t="shared" si="1"/>
        <v>1.2484394506866416E-2</v>
      </c>
    </row>
    <row r="21" spans="1:10" s="1" customFormat="1" x14ac:dyDescent="0.2">
      <c r="A21" s="4" t="s">
        <v>9</v>
      </c>
      <c r="B21" s="5"/>
      <c r="C21">
        <v>242</v>
      </c>
      <c r="D21" s="5">
        <v>251</v>
      </c>
      <c r="E21">
        <v>240</v>
      </c>
      <c r="F21" s="27">
        <v>257</v>
      </c>
      <c r="G21" s="27">
        <v>260</v>
      </c>
      <c r="H21">
        <v>253</v>
      </c>
      <c r="I21" s="9">
        <f t="shared" si="0"/>
        <v>-7</v>
      </c>
      <c r="J21" s="10">
        <f t="shared" si="1"/>
        <v>-2.6923076923076925E-2</v>
      </c>
    </row>
    <row r="22" spans="1:10" s="1" customFormat="1" x14ac:dyDescent="0.2">
      <c r="A22" s="4" t="s">
        <v>10</v>
      </c>
      <c r="B22" s="5"/>
      <c r="C22">
        <v>241</v>
      </c>
      <c r="D22" s="5">
        <v>246</v>
      </c>
      <c r="E22">
        <v>249</v>
      </c>
      <c r="F22" s="27">
        <v>243</v>
      </c>
      <c r="G22" s="27">
        <v>258</v>
      </c>
      <c r="H22">
        <v>260</v>
      </c>
      <c r="I22" s="9">
        <f t="shared" si="0"/>
        <v>2</v>
      </c>
      <c r="J22" s="10">
        <f t="shared" si="1"/>
        <v>7.7519379844961239E-3</v>
      </c>
    </row>
    <row r="23" spans="1:10" s="1" customFormat="1" x14ac:dyDescent="0.2">
      <c r="A23" s="4" t="s">
        <v>11</v>
      </c>
      <c r="B23" s="5"/>
      <c r="C23">
        <v>550</v>
      </c>
      <c r="D23" s="5">
        <v>544</v>
      </c>
      <c r="E23">
        <v>543</v>
      </c>
      <c r="F23" s="27">
        <v>571</v>
      </c>
      <c r="G23" s="27">
        <v>600</v>
      </c>
      <c r="H23">
        <v>607</v>
      </c>
      <c r="I23" s="9">
        <f t="shared" si="0"/>
        <v>7</v>
      </c>
      <c r="J23" s="10">
        <f t="shared" si="1"/>
        <v>1.1666666666666667E-2</v>
      </c>
    </row>
    <row r="24" spans="1:10" s="1" customFormat="1" x14ac:dyDescent="0.2">
      <c r="A24" s="4"/>
      <c r="B24" s="5"/>
      <c r="C24" s="25"/>
      <c r="D24" s="5"/>
      <c r="E24" s="25"/>
      <c r="F24" s="26"/>
      <c r="G24" s="26"/>
      <c r="H24" s="25"/>
      <c r="I24" s="9"/>
      <c r="J24" s="10"/>
    </row>
    <row r="25" spans="1:10" s="1" customFormat="1" x14ac:dyDescent="0.2">
      <c r="A25" s="4" t="s">
        <v>12</v>
      </c>
      <c r="B25" s="5"/>
      <c r="C25">
        <v>1399</v>
      </c>
      <c r="D25" s="5">
        <v>1451</v>
      </c>
      <c r="E25">
        <v>1519</v>
      </c>
      <c r="F25" s="27">
        <v>1606</v>
      </c>
      <c r="G25" s="27">
        <v>1687</v>
      </c>
      <c r="H25">
        <v>1762</v>
      </c>
      <c r="I25" s="9">
        <f t="shared" si="0"/>
        <v>75</v>
      </c>
      <c r="J25" s="10">
        <f t="shared" si="1"/>
        <v>4.4457617071724957E-2</v>
      </c>
    </row>
    <row r="26" spans="1:10" s="1" customFormat="1" x14ac:dyDescent="0.2">
      <c r="A26" s="4" t="s">
        <v>13</v>
      </c>
      <c r="B26" s="5"/>
      <c r="C26">
        <v>269</v>
      </c>
      <c r="D26" s="5">
        <v>269</v>
      </c>
      <c r="E26">
        <v>271</v>
      </c>
      <c r="F26" s="27">
        <v>288</v>
      </c>
      <c r="G26" s="27">
        <v>299</v>
      </c>
      <c r="H26">
        <v>304</v>
      </c>
      <c r="I26" s="9">
        <f t="shared" si="0"/>
        <v>5</v>
      </c>
      <c r="J26" s="10">
        <f t="shared" si="1"/>
        <v>1.6722408026755852E-2</v>
      </c>
    </row>
    <row r="27" spans="1:10" s="1" customFormat="1" x14ac:dyDescent="0.2">
      <c r="A27" s="4" t="s">
        <v>14</v>
      </c>
      <c r="B27" s="5"/>
      <c r="C27">
        <v>312</v>
      </c>
      <c r="D27" s="5">
        <v>323</v>
      </c>
      <c r="E27">
        <v>321</v>
      </c>
      <c r="F27" s="27">
        <v>328</v>
      </c>
      <c r="G27" s="27">
        <v>344</v>
      </c>
      <c r="H27">
        <v>365</v>
      </c>
      <c r="I27" s="9">
        <f t="shared" si="0"/>
        <v>21</v>
      </c>
      <c r="J27" s="10">
        <f t="shared" si="1"/>
        <v>6.1046511627906974E-2</v>
      </c>
    </row>
    <row r="28" spans="1:10" s="1" customFormat="1" x14ac:dyDescent="0.2">
      <c r="A28" s="4" t="s">
        <v>15</v>
      </c>
      <c r="B28" s="5"/>
      <c r="C28">
        <v>354</v>
      </c>
      <c r="D28" s="5">
        <v>356</v>
      </c>
      <c r="E28">
        <v>364</v>
      </c>
      <c r="F28" s="27">
        <v>372</v>
      </c>
      <c r="G28" s="27">
        <v>381</v>
      </c>
      <c r="H28">
        <v>371</v>
      </c>
      <c r="I28" s="9">
        <f t="shared" si="0"/>
        <v>-10</v>
      </c>
      <c r="J28" s="10">
        <f t="shared" si="1"/>
        <v>-2.6246719160104987E-2</v>
      </c>
    </row>
    <row r="29" spans="1:10" s="1" customFormat="1" x14ac:dyDescent="0.2">
      <c r="A29" s="4" t="s">
        <v>16</v>
      </c>
      <c r="B29" s="5"/>
      <c r="C29">
        <v>288</v>
      </c>
      <c r="D29" s="5">
        <v>308</v>
      </c>
      <c r="E29">
        <v>322</v>
      </c>
      <c r="F29" s="27">
        <v>351</v>
      </c>
      <c r="G29" s="27">
        <v>358</v>
      </c>
      <c r="H29">
        <v>368</v>
      </c>
      <c r="I29" s="9">
        <f t="shared" si="0"/>
        <v>10</v>
      </c>
      <c r="J29" s="10">
        <f t="shared" si="1"/>
        <v>2.7932960893854747E-2</v>
      </c>
    </row>
    <row r="30" spans="1:10" s="1" customFormat="1" x14ac:dyDescent="0.2">
      <c r="A30" s="4"/>
      <c r="B30" s="5"/>
      <c r="C30" s="25"/>
      <c r="D30" s="5"/>
      <c r="E30" s="25"/>
      <c r="F30" s="26"/>
      <c r="G30" s="26"/>
      <c r="H30" s="25"/>
      <c r="I30" s="9"/>
      <c r="J30" s="10"/>
    </row>
    <row r="31" spans="1:10" s="1" customFormat="1" x14ac:dyDescent="0.2">
      <c r="A31" s="4" t="s">
        <v>17</v>
      </c>
      <c r="B31" s="5"/>
      <c r="C31">
        <v>47</v>
      </c>
      <c r="D31" s="5">
        <v>46</v>
      </c>
      <c r="E31">
        <v>50</v>
      </c>
      <c r="F31" s="27">
        <v>48</v>
      </c>
      <c r="G31" s="27">
        <v>49</v>
      </c>
      <c r="H31">
        <v>50</v>
      </c>
      <c r="I31" s="9">
        <f t="shared" si="0"/>
        <v>1</v>
      </c>
      <c r="J31" s="10">
        <f t="shared" si="1"/>
        <v>2.0408163265306121E-2</v>
      </c>
    </row>
    <row r="32" spans="1:10" s="1" customFormat="1" x14ac:dyDescent="0.2">
      <c r="A32" s="4" t="s">
        <v>18</v>
      </c>
      <c r="B32" s="5"/>
      <c r="C32">
        <v>120</v>
      </c>
      <c r="D32" s="5">
        <v>121</v>
      </c>
      <c r="E32">
        <v>129</v>
      </c>
      <c r="F32" s="27">
        <v>133</v>
      </c>
      <c r="G32" s="27">
        <v>128</v>
      </c>
      <c r="H32">
        <v>136</v>
      </c>
      <c r="I32" s="9">
        <f t="shared" si="0"/>
        <v>8</v>
      </c>
      <c r="J32" s="10">
        <f t="shared" si="1"/>
        <v>6.25E-2</v>
      </c>
    </row>
    <row r="33" spans="1:10" s="1" customFormat="1" x14ac:dyDescent="0.2">
      <c r="A33" s="4" t="s">
        <v>19</v>
      </c>
      <c r="B33" s="5"/>
      <c r="C33">
        <v>40547</v>
      </c>
      <c r="D33" s="5">
        <v>41875</v>
      </c>
      <c r="E33">
        <v>42719</v>
      </c>
      <c r="F33" s="27">
        <v>44376</v>
      </c>
      <c r="G33" s="27">
        <v>46767</v>
      </c>
      <c r="H33">
        <v>48448</v>
      </c>
      <c r="I33" s="9">
        <f t="shared" si="0"/>
        <v>1681</v>
      </c>
      <c r="J33" s="10">
        <f t="shared" si="1"/>
        <v>3.5944148651827143E-2</v>
      </c>
    </row>
    <row r="34" spans="1:10" s="1" customFormat="1" x14ac:dyDescent="0.2">
      <c r="A34" s="4" t="s">
        <v>20</v>
      </c>
      <c r="B34" s="5"/>
      <c r="C34">
        <v>345</v>
      </c>
      <c r="D34" s="5">
        <v>337</v>
      </c>
      <c r="E34">
        <v>328</v>
      </c>
      <c r="F34" s="27">
        <v>347</v>
      </c>
      <c r="G34" s="27">
        <v>356</v>
      </c>
      <c r="H34">
        <v>335</v>
      </c>
      <c r="I34" s="9">
        <f t="shared" si="0"/>
        <v>-21</v>
      </c>
      <c r="J34" s="10">
        <f t="shared" si="1"/>
        <v>-5.8988764044943819E-2</v>
      </c>
    </row>
    <row r="35" spans="1:10" s="1" customFormat="1" x14ac:dyDescent="0.2">
      <c r="A35" s="4" t="s">
        <v>21</v>
      </c>
      <c r="B35" s="5"/>
      <c r="C35">
        <v>562</v>
      </c>
      <c r="D35" s="5">
        <v>572</v>
      </c>
      <c r="E35">
        <v>601</v>
      </c>
      <c r="F35" s="27">
        <v>630</v>
      </c>
      <c r="G35" s="27">
        <v>628</v>
      </c>
      <c r="H35">
        <v>620</v>
      </c>
      <c r="I35" s="9">
        <f t="shared" si="0"/>
        <v>-8</v>
      </c>
      <c r="J35" s="10">
        <f t="shared" si="1"/>
        <v>-1.2738853503184714E-2</v>
      </c>
    </row>
    <row r="36" spans="1:10" s="1" customFormat="1" x14ac:dyDescent="0.2">
      <c r="A36" s="4"/>
      <c r="B36" s="5"/>
      <c r="C36" s="25"/>
      <c r="D36" s="5"/>
      <c r="E36" s="25"/>
      <c r="F36" s="26"/>
      <c r="G36" s="26"/>
      <c r="H36" s="25"/>
      <c r="I36" s="9"/>
      <c r="J36" s="10"/>
    </row>
    <row r="37" spans="1:10" s="1" customFormat="1" x14ac:dyDescent="0.2">
      <c r="A37" s="4" t="s">
        <v>22</v>
      </c>
      <c r="B37" s="5"/>
      <c r="C37">
        <v>655</v>
      </c>
      <c r="D37" s="5">
        <v>655</v>
      </c>
      <c r="E37">
        <v>650</v>
      </c>
      <c r="F37" s="27">
        <v>699</v>
      </c>
      <c r="G37" s="27">
        <v>706</v>
      </c>
      <c r="H37">
        <v>720</v>
      </c>
      <c r="I37" s="9">
        <f t="shared" si="0"/>
        <v>14</v>
      </c>
      <c r="J37" s="10">
        <f t="shared" si="1"/>
        <v>1.9830028328611898E-2</v>
      </c>
    </row>
    <row r="38" spans="1:10" s="1" customFormat="1" x14ac:dyDescent="0.2">
      <c r="A38" s="4" t="s">
        <v>23</v>
      </c>
      <c r="B38" s="5"/>
      <c r="C38">
        <v>2549</v>
      </c>
      <c r="D38" s="5">
        <v>2630</v>
      </c>
      <c r="E38">
        <v>2709</v>
      </c>
      <c r="F38" s="27">
        <v>2826</v>
      </c>
      <c r="G38" s="27">
        <v>2912</v>
      </c>
      <c r="H38">
        <v>2970</v>
      </c>
      <c r="I38" s="9">
        <f t="shared" si="0"/>
        <v>58</v>
      </c>
      <c r="J38" s="10">
        <f t="shared" si="1"/>
        <v>1.9917582417582416E-2</v>
      </c>
    </row>
    <row r="39" spans="1:10" s="1" customFormat="1" x14ac:dyDescent="0.2">
      <c r="A39" s="4" t="s">
        <v>24</v>
      </c>
      <c r="B39" s="5"/>
      <c r="C39">
        <v>1035</v>
      </c>
      <c r="D39" s="5">
        <v>1062</v>
      </c>
      <c r="E39">
        <v>1070</v>
      </c>
      <c r="F39" s="27">
        <v>1138</v>
      </c>
      <c r="G39" s="27">
        <v>1179</v>
      </c>
      <c r="H39">
        <v>1219</v>
      </c>
      <c r="I39" s="9">
        <f t="shared" si="0"/>
        <v>40</v>
      </c>
      <c r="J39" s="10">
        <f t="shared" si="1"/>
        <v>3.3927056827820185E-2</v>
      </c>
    </row>
    <row r="40" spans="1:10" s="1" customFormat="1" x14ac:dyDescent="0.2">
      <c r="A40" s="4" t="s">
        <v>25</v>
      </c>
      <c r="B40" s="5"/>
      <c r="C40">
        <v>1316</v>
      </c>
      <c r="D40" s="5">
        <v>1260</v>
      </c>
      <c r="E40">
        <v>1195</v>
      </c>
      <c r="F40" s="27">
        <v>1226</v>
      </c>
      <c r="G40" s="27">
        <v>1248</v>
      </c>
      <c r="H40">
        <v>1229</v>
      </c>
      <c r="I40" s="9">
        <f t="shared" si="0"/>
        <v>-19</v>
      </c>
      <c r="J40" s="10">
        <f t="shared" si="1"/>
        <v>-1.5224358974358974E-2</v>
      </c>
    </row>
    <row r="41" spans="1:10" s="1" customFormat="1" x14ac:dyDescent="0.2">
      <c r="A41" s="4" t="s">
        <v>26</v>
      </c>
      <c r="B41" s="5"/>
      <c r="C41">
        <v>13969</v>
      </c>
      <c r="D41" s="5">
        <v>14530</v>
      </c>
      <c r="E41">
        <v>15262</v>
      </c>
      <c r="F41" s="27">
        <v>16153</v>
      </c>
      <c r="G41" s="27">
        <v>17207</v>
      </c>
      <c r="H41">
        <v>17952</v>
      </c>
      <c r="I41" s="9">
        <f t="shared" si="0"/>
        <v>745</v>
      </c>
      <c r="J41" s="10">
        <f t="shared" si="1"/>
        <v>4.3296332887778233E-2</v>
      </c>
    </row>
    <row r="42" spans="1:10" s="1" customFormat="1" x14ac:dyDescent="0.2">
      <c r="A42" s="4"/>
      <c r="B42" s="5"/>
      <c r="C42" s="25"/>
      <c r="D42" s="5"/>
      <c r="E42" s="25"/>
      <c r="F42" s="26"/>
      <c r="G42" s="26"/>
      <c r="H42" s="25"/>
      <c r="I42" s="9"/>
      <c r="J42" s="10"/>
    </row>
    <row r="43" spans="1:10" s="1" customFormat="1" x14ac:dyDescent="0.2">
      <c r="A43" s="4" t="s">
        <v>27</v>
      </c>
      <c r="B43" s="5"/>
      <c r="C43">
        <v>932</v>
      </c>
      <c r="D43" s="5">
        <v>968</v>
      </c>
      <c r="E43">
        <v>1048</v>
      </c>
      <c r="F43" s="27">
        <v>1124</v>
      </c>
      <c r="G43" s="27">
        <v>1193</v>
      </c>
      <c r="H43">
        <v>1248</v>
      </c>
      <c r="I43" s="9">
        <f t="shared" si="0"/>
        <v>55</v>
      </c>
      <c r="J43" s="10">
        <f t="shared" si="1"/>
        <v>4.6102263202011738E-2</v>
      </c>
    </row>
    <row r="44" spans="1:10" s="1" customFormat="1" x14ac:dyDescent="0.2">
      <c r="A44" s="4" t="s">
        <v>28</v>
      </c>
      <c r="B44" s="5"/>
      <c r="C44">
        <v>4988</v>
      </c>
      <c r="D44" s="5">
        <v>5183</v>
      </c>
      <c r="E44">
        <v>5497</v>
      </c>
      <c r="F44" s="27">
        <v>5776</v>
      </c>
      <c r="G44" s="27">
        <v>6110</v>
      </c>
      <c r="H44">
        <v>6439</v>
      </c>
      <c r="I44" s="9">
        <f t="shared" si="0"/>
        <v>329</v>
      </c>
      <c r="J44" s="10">
        <f t="shared" si="1"/>
        <v>5.3846153846153849E-2</v>
      </c>
    </row>
    <row r="45" spans="1:10" s="1" customFormat="1" x14ac:dyDescent="0.2">
      <c r="A45" s="4" t="s">
        <v>29</v>
      </c>
      <c r="B45" s="5"/>
      <c r="C45">
        <v>126</v>
      </c>
      <c r="D45" s="5">
        <v>123</v>
      </c>
      <c r="E45">
        <v>130</v>
      </c>
      <c r="F45" s="27">
        <v>136</v>
      </c>
      <c r="G45" s="27">
        <v>145</v>
      </c>
      <c r="H45">
        <v>143</v>
      </c>
      <c r="I45" s="9">
        <f t="shared" si="0"/>
        <v>-2</v>
      </c>
      <c r="J45" s="10">
        <f t="shared" si="1"/>
        <v>-1.3793103448275862E-2</v>
      </c>
    </row>
    <row r="46" spans="1:10" s="1" customFormat="1" x14ac:dyDescent="0.2">
      <c r="A46" s="4" t="s">
        <v>30</v>
      </c>
      <c r="B46" s="5"/>
      <c r="C46">
        <v>5592</v>
      </c>
      <c r="D46" s="5">
        <v>5756</v>
      </c>
      <c r="E46">
        <v>5859</v>
      </c>
      <c r="F46" s="27">
        <v>6076</v>
      </c>
      <c r="G46" s="27">
        <v>6258</v>
      </c>
      <c r="H46">
        <v>6393</v>
      </c>
      <c r="I46" s="9">
        <f t="shared" si="0"/>
        <v>135</v>
      </c>
      <c r="J46" s="10">
        <f t="shared" si="1"/>
        <v>2.1572387344199424E-2</v>
      </c>
    </row>
    <row r="47" spans="1:10" s="1" customFormat="1" ht="12" x14ac:dyDescent="0.2">
      <c r="A47" s="11"/>
      <c r="B47" s="11"/>
    </row>
    <row r="48" spans="1:10" s="1" customFormat="1" x14ac:dyDescent="0.2">
      <c r="A48" s="29" t="s">
        <v>36</v>
      </c>
      <c r="B48" s="29"/>
      <c r="C48" s="29"/>
      <c r="D48" s="29"/>
      <c r="E48" s="29"/>
      <c r="F48" s="29"/>
      <c r="G48" s="29"/>
      <c r="H48" s="29"/>
      <c r="I48" s="29"/>
      <c r="J48" s="29"/>
    </row>
  </sheetData>
  <mergeCells count="2">
    <mergeCell ref="A48:J48"/>
    <mergeCell ref="A5:J5"/>
  </mergeCells>
  <phoneticPr fontId="0" type="noConversion"/>
  <printOptions horizontalCentered="1" verticalCentered="1"/>
  <pageMargins left="0.25" right="0.25" top="0.25" bottom="0.25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23</vt:lpstr>
      <vt:lpstr>'TABLE 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2013-09-05T15:29:50Z</cp:lastPrinted>
  <dcterms:created xsi:type="dcterms:W3CDTF">2003-06-09T19:31:38Z</dcterms:created>
  <dcterms:modified xsi:type="dcterms:W3CDTF">2021-10-26T16:05:31Z</dcterms:modified>
</cp:coreProperties>
</file>