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AE9D2A0A-D1E2-40B1-97F1-D3F4A8391F02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Table 12" sheetId="10" r:id="rId1"/>
  </sheets>
  <calcPr calcId="191029"/>
</workbook>
</file>

<file path=xl/calcChain.xml><?xml version="1.0" encoding="utf-8"?>
<calcChain xmlns="http://schemas.openxmlformats.org/spreadsheetml/2006/main">
  <c r="I6" i="10" l="1"/>
  <c r="I28" i="10"/>
  <c r="G28" i="10"/>
  <c r="G6" i="10"/>
</calcChain>
</file>

<file path=xl/sharedStrings.xml><?xml version="1.0" encoding="utf-8"?>
<sst xmlns="http://schemas.openxmlformats.org/spreadsheetml/2006/main" count="40" uniqueCount="40">
  <si>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</si>
  <si>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</si>
  <si>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</si>
  <si>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</si>
  <si>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</si>
  <si>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</si>
  <si>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</si>
  <si>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</si>
  <si>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</si>
  <si>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</si>
  <si>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</si>
  <si>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</si>
  <si>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</si>
  <si>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</si>
  <si>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</si>
  <si>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</si>
  <si>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</si>
  <si>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</si>
  <si>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</si>
  <si>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</si>
  <si>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</si>
  <si>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</si>
  <si>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</si>
  <si>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</si>
  <si>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</si>
  <si>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</si>
  <si>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</si>
  <si>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</si>
  <si>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</si>
  <si>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</si>
  <si>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</si>
  <si>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</si>
  <si>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Percent of Total</t>
  </si>
  <si>
    <t>TABLE 12.  NONAGRICULTURAL PAYROLL WAGES</t>
  </si>
  <si>
    <t>First Quarter</t>
  </si>
  <si>
    <t>Second Quarter</t>
  </si>
  <si>
    <t>Third Quarter</t>
  </si>
  <si>
    <t>Fourth Quarter</t>
  </si>
  <si>
    <t>IN UTAH, BY COUNTY AND QUARTER, 2020</t>
  </si>
  <si>
    <t>SOURCE:  Utah Department of Workforce Services, Workforce Research and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</si>
</sst>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42" fontId="0" fillId="0" borderId="0" xfId="0" applyNumberFormat="1"/>
    <xf numFmtId="0" fontId="3" fillId="4" borderId="1" xfId="0" applyFont="1" applyFill="1" applyBorder="1" applyAlignment="1">
      <alignment horizontal="right" wrapText="1"/>
    </xf>
    <xf numFmtId="0" fontId="0" fillId="0" borderId="0" xfId="0" applyBorder="1"/>
    <xf numFmtId="3" fontId="0" fillId="0" borderId="0" xfId="0" applyNumberFormat="1"/>
    <xf numFmtId="0" fontId="3" fillId="0" borderId="0" xfId="0" applyFont="1"/>
    <xf numFmtId="42" fontId="3" fillId="0" borderId="0" xfId="0" applyNumberFormat="1" applyFont="1"/>
    <xf numFmtId="164" fontId="3" fillId="0" borderId="0" xfId="0" applyNumberFormat="1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workbookViewId="0">
      <selection activeCell="G6" sqref="G6:M6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6" max="6" width="4.7109375" customWidth="1"/>
    <col min="7" max="7" width="23.85546875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  <col min="12" max="12" width="4.7109375" customWidth="1"/>
    <col min="13" max="14" width="16" bestFit="1" customWidth="1"/>
    <col min="15" max="15" width="10" bestFit="1" customWidth="1"/>
  </cols>
  <sheetData>
    <row r="1" spans="1:14" x14ac:dyDescent="0.2">
      <c r="A1" s="5"/>
      <c r="B1" s="5"/>
      <c r="C1" s="5"/>
      <c r="D1" s="16" t="s">
        <v>33</v>
      </c>
      <c r="E1" s="16"/>
      <c r="F1" s="16"/>
      <c r="G1" s="16"/>
      <c r="H1" s="16"/>
      <c r="I1" s="16"/>
      <c r="J1" s="16"/>
      <c r="K1" s="5"/>
      <c r="L1" s="5"/>
      <c r="M1" s="5"/>
    </row>
    <row r="2" spans="1:14" x14ac:dyDescent="0.2">
      <c r="A2" s="5"/>
      <c r="B2" s="5"/>
      <c r="C2" s="5"/>
      <c r="D2" s="16" t="s">
        <v>38</v>
      </c>
      <c r="E2" s="16"/>
      <c r="F2" s="16"/>
      <c r="G2" s="16"/>
      <c r="H2" s="16"/>
      <c r="I2" s="16"/>
      <c r="J2" s="16"/>
      <c r="K2" s="5"/>
      <c r="L2" s="5"/>
      <c r="M2" s="5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26.25" thickBot="1" x14ac:dyDescent="0.25">
      <c r="A4" s="4" t="s">
        <v>30</v>
      </c>
      <c r="B4" s="4"/>
      <c r="C4" s="7" t="s">
        <v>31</v>
      </c>
      <c r="D4" s="7"/>
      <c r="E4" s="7" t="s">
        <v>32</v>
      </c>
      <c r="F4" s="7"/>
      <c r="G4" s="7" t="s">
        <v>34</v>
      </c>
      <c r="H4" s="7"/>
      <c r="I4" s="7" t="s">
        <v>35</v>
      </c>
      <c r="J4" s="7"/>
      <c r="K4" s="7" t="s">
        <v>36</v>
      </c>
      <c r="L4" s="7"/>
      <c r="M4" s="7" t="s">
        <v>37</v>
      </c>
    </row>
    <row r="5" spans="1:14" ht="13.5" thickTop="1" x14ac:dyDescent="0.2"/>
    <row r="6" spans="1:14" x14ac:dyDescent="0.2">
      <c r="A6" s="1" t="s">
        <v>29</v>
      </c>
      <c r="B6" s="1"/>
      <c r="C6" s="11">
        <v>83043096823</v>
      </c>
      <c r="D6" s="10"/>
      <c r="E6" s="12">
        <v>100</v>
      </c>
      <c r="F6" s="10"/>
      <c r="G6" s="11">
        <f>SUM(G8:G41)</f>
        <v>20483512376</v>
      </c>
      <c r="H6" s="11"/>
      <c r="I6" s="11">
        <f>SUM(I8:I41)</f>
        <v>19163901987</v>
      </c>
      <c r="J6" s="11"/>
      <c r="K6" s="11">
        <v>19933931172</v>
      </c>
      <c r="L6" s="11"/>
      <c r="M6" s="11">
        <v>23461751288</v>
      </c>
      <c r="N6" s="6"/>
    </row>
    <row r="7" spans="1:14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x14ac:dyDescent="0.2">
      <c r="A8" s="2" t="s">
        <v>0</v>
      </c>
      <c r="C8" s="14">
        <v>81787993</v>
      </c>
      <c r="D8" s="13"/>
      <c r="E8" s="15">
        <v>9.8488611490880271E-2</v>
      </c>
      <c r="F8" s="13"/>
      <c r="G8" s="14">
        <v>19359235</v>
      </c>
      <c r="H8" s="14"/>
      <c r="I8" s="14">
        <v>20123440</v>
      </c>
      <c r="J8" s="14"/>
      <c r="K8" s="14">
        <v>20358305</v>
      </c>
      <c r="L8" s="14"/>
      <c r="M8" s="14">
        <v>21947013</v>
      </c>
      <c r="N8" s="9"/>
    </row>
    <row r="9" spans="1:14" x14ac:dyDescent="0.2">
      <c r="A9" s="2" t="s">
        <v>1</v>
      </c>
      <c r="C9" s="14">
        <v>900529498</v>
      </c>
      <c r="D9" s="13"/>
      <c r="E9" s="15">
        <v>1.0844122298562753</v>
      </c>
      <c r="F9" s="13"/>
      <c r="G9" s="14">
        <v>214597257</v>
      </c>
      <c r="H9" s="14"/>
      <c r="I9" s="14">
        <v>208881810</v>
      </c>
      <c r="J9" s="14"/>
      <c r="K9" s="14">
        <v>221112139</v>
      </c>
      <c r="L9" s="14"/>
      <c r="M9" s="14">
        <v>255938292</v>
      </c>
      <c r="N9" s="9"/>
    </row>
    <row r="10" spans="1:14" x14ac:dyDescent="0.2">
      <c r="A10" s="2" t="s">
        <v>2</v>
      </c>
      <c r="C10" s="14">
        <v>2508001744</v>
      </c>
      <c r="D10" s="13"/>
      <c r="E10" s="15">
        <v>3.0201206842582153</v>
      </c>
      <c r="F10" s="13"/>
      <c r="G10" s="14">
        <v>585967561</v>
      </c>
      <c r="H10" s="14"/>
      <c r="I10" s="14">
        <v>600282172</v>
      </c>
      <c r="J10" s="14"/>
      <c r="K10" s="14">
        <v>607803739</v>
      </c>
      <c r="L10" s="14"/>
      <c r="M10" s="14">
        <v>713948272</v>
      </c>
      <c r="N10" s="9"/>
    </row>
    <row r="11" spans="1:14" x14ac:dyDescent="0.2">
      <c r="A11" s="2" t="s">
        <v>3</v>
      </c>
      <c r="C11" s="14">
        <v>387995404</v>
      </c>
      <c r="D11" s="13"/>
      <c r="E11" s="15">
        <v>0.46722174249713078</v>
      </c>
      <c r="F11" s="13"/>
      <c r="G11" s="14">
        <v>102758398</v>
      </c>
      <c r="H11" s="14"/>
      <c r="I11" s="14">
        <v>89363665</v>
      </c>
      <c r="J11" s="14"/>
      <c r="K11" s="14">
        <v>97604598</v>
      </c>
      <c r="L11" s="14"/>
      <c r="M11" s="14">
        <v>98268743</v>
      </c>
      <c r="N11" s="9"/>
    </row>
    <row r="12" spans="1:14" x14ac:dyDescent="0.2">
      <c r="A12" s="2" t="s">
        <v>4</v>
      </c>
      <c r="C12" s="14">
        <v>15555846</v>
      </c>
      <c r="D12" s="13"/>
      <c r="E12" s="15">
        <v>1.8732256617495967E-2</v>
      </c>
      <c r="F12" s="13"/>
      <c r="G12" s="14">
        <v>3161808</v>
      </c>
      <c r="H12" s="14"/>
      <c r="I12" s="14">
        <v>3665507</v>
      </c>
      <c r="J12" s="14"/>
      <c r="K12" s="14">
        <v>4619636</v>
      </c>
      <c r="L12" s="14"/>
      <c r="M12" s="14">
        <v>4108895</v>
      </c>
      <c r="N12" s="9"/>
    </row>
    <row r="13" spans="1:14" x14ac:dyDescent="0.2">
      <c r="A13" s="2"/>
      <c r="C13" s="14"/>
      <c r="D13" s="13"/>
      <c r="E13" s="15"/>
      <c r="F13" s="13"/>
      <c r="G13" s="14"/>
      <c r="H13" s="14"/>
      <c r="I13" s="14"/>
      <c r="J13" s="14"/>
      <c r="K13" s="14"/>
      <c r="L13" s="14"/>
      <c r="M13" s="14"/>
      <c r="N13" s="9"/>
    </row>
    <row r="14" spans="1:14" x14ac:dyDescent="0.2">
      <c r="A14" s="2" t="s">
        <v>5</v>
      </c>
      <c r="C14" s="14">
        <v>6832984145</v>
      </c>
      <c r="D14" s="13"/>
      <c r="E14" s="15">
        <v>8.228238597079276</v>
      </c>
      <c r="F14" s="13"/>
      <c r="G14" s="14">
        <v>1602366965</v>
      </c>
      <c r="H14" s="14"/>
      <c r="I14" s="14">
        <v>1641135642</v>
      </c>
      <c r="J14" s="14"/>
      <c r="K14" s="14">
        <v>1648196593</v>
      </c>
      <c r="L14" s="14"/>
      <c r="M14" s="14">
        <v>1941284945</v>
      </c>
      <c r="N14" s="9"/>
    </row>
    <row r="15" spans="1:14" x14ac:dyDescent="0.2">
      <c r="A15" s="2" t="s">
        <v>6</v>
      </c>
      <c r="C15" s="14">
        <v>361475277</v>
      </c>
      <c r="D15" s="13"/>
      <c r="E15" s="15">
        <v>0.43528636434459667</v>
      </c>
      <c r="F15" s="13"/>
      <c r="G15" s="14">
        <v>92576831</v>
      </c>
      <c r="H15" s="14"/>
      <c r="I15" s="14">
        <v>94173352</v>
      </c>
      <c r="J15" s="14"/>
      <c r="K15" s="14">
        <v>83748777</v>
      </c>
      <c r="L15" s="14"/>
      <c r="M15" s="14">
        <v>90976317</v>
      </c>
      <c r="N15" s="9"/>
    </row>
    <row r="16" spans="1:14" x14ac:dyDescent="0.2">
      <c r="A16" s="2" t="s">
        <v>7</v>
      </c>
      <c r="C16" s="14">
        <v>152580496</v>
      </c>
      <c r="D16" s="13"/>
      <c r="E16" s="15">
        <v>0.18373651975577648</v>
      </c>
      <c r="F16" s="13"/>
      <c r="G16" s="14">
        <v>35475539</v>
      </c>
      <c r="H16" s="14"/>
      <c r="I16" s="14">
        <v>37291741</v>
      </c>
      <c r="J16" s="14"/>
      <c r="K16" s="14">
        <v>37079327</v>
      </c>
      <c r="L16" s="14"/>
      <c r="M16" s="14">
        <v>42733889</v>
      </c>
      <c r="N16" s="9"/>
    </row>
    <row r="17" spans="1:14" x14ac:dyDescent="0.2">
      <c r="A17" s="2" t="s">
        <v>8</v>
      </c>
      <c r="C17" s="14">
        <v>81807865</v>
      </c>
      <c r="D17" s="13"/>
      <c r="E17" s="15">
        <v>9.8512541234302961E-2</v>
      </c>
      <c r="F17" s="13"/>
      <c r="G17" s="14">
        <v>16589007</v>
      </c>
      <c r="H17" s="14"/>
      <c r="I17" s="14">
        <v>18770255</v>
      </c>
      <c r="J17" s="14"/>
      <c r="K17" s="14">
        <v>22287934</v>
      </c>
      <c r="L17" s="14"/>
      <c r="M17" s="14">
        <v>24160669</v>
      </c>
      <c r="N17" s="9"/>
    </row>
    <row r="18" spans="1:14" x14ac:dyDescent="0.2">
      <c r="A18" s="2" t="s">
        <v>9</v>
      </c>
      <c r="C18" s="14">
        <v>214975816</v>
      </c>
      <c r="D18" s="13"/>
      <c r="E18" s="15">
        <v>0.25887259052754802</v>
      </c>
      <c r="F18" s="13"/>
      <c r="G18" s="14">
        <v>46102872</v>
      </c>
      <c r="H18" s="14"/>
      <c r="I18" s="14">
        <v>48682016</v>
      </c>
      <c r="J18" s="14"/>
      <c r="K18" s="14">
        <v>58450868</v>
      </c>
      <c r="L18" s="14"/>
      <c r="M18" s="14">
        <v>61740060</v>
      </c>
      <c r="N18" s="9"/>
    </row>
    <row r="19" spans="1:14" x14ac:dyDescent="0.2">
      <c r="A19" s="2"/>
      <c r="C19" s="14"/>
      <c r="D19" s="13"/>
      <c r="E19" s="15"/>
      <c r="F19" s="13"/>
      <c r="G19" s="14"/>
      <c r="H19" s="14"/>
      <c r="I19" s="14"/>
      <c r="J19" s="14"/>
      <c r="K19" s="14"/>
      <c r="L19" s="14"/>
      <c r="M19" s="14"/>
      <c r="N19" s="9"/>
    </row>
    <row r="20" spans="1:14" x14ac:dyDescent="0.2">
      <c r="A20" s="2" t="s">
        <v>10</v>
      </c>
      <c r="C20" s="14">
        <v>759153936</v>
      </c>
      <c r="D20" s="13"/>
      <c r="E20" s="15">
        <v>0.91416862453730319</v>
      </c>
      <c r="F20" s="13"/>
      <c r="G20" s="14">
        <v>174062755</v>
      </c>
      <c r="H20" s="14"/>
      <c r="I20" s="14">
        <v>180586044</v>
      </c>
      <c r="J20" s="14"/>
      <c r="K20" s="14">
        <v>189236944</v>
      </c>
      <c r="L20" s="14"/>
      <c r="M20" s="14">
        <v>215268193</v>
      </c>
      <c r="N20" s="9"/>
    </row>
    <row r="21" spans="1:14" x14ac:dyDescent="0.2">
      <c r="A21" s="2" t="s">
        <v>11</v>
      </c>
      <c r="C21" s="14">
        <v>144237255</v>
      </c>
      <c r="D21" s="13"/>
      <c r="E21" s="15">
        <v>0.1736896388960911</v>
      </c>
      <c r="F21" s="13"/>
      <c r="G21" s="14">
        <v>34522963</v>
      </c>
      <c r="H21" s="14"/>
      <c r="I21" s="14">
        <v>33120792</v>
      </c>
      <c r="J21" s="14"/>
      <c r="K21" s="14">
        <v>36478486</v>
      </c>
      <c r="L21" s="14"/>
      <c r="M21" s="14">
        <v>40115014</v>
      </c>
      <c r="N21" s="9"/>
    </row>
    <row r="22" spans="1:14" x14ac:dyDescent="0.2">
      <c r="A22" s="2" t="s">
        <v>12</v>
      </c>
      <c r="C22" s="14">
        <v>132527967</v>
      </c>
      <c r="D22" s="13"/>
      <c r="E22" s="15">
        <v>0.15958938439214665</v>
      </c>
      <c r="F22" s="13"/>
      <c r="G22" s="14">
        <v>28736819</v>
      </c>
      <c r="H22" s="14"/>
      <c r="I22" s="14">
        <v>30175493</v>
      </c>
      <c r="J22" s="14"/>
      <c r="K22" s="14">
        <v>35805112</v>
      </c>
      <c r="L22" s="14"/>
      <c r="M22" s="14">
        <v>37810543</v>
      </c>
      <c r="N22" s="9"/>
    </row>
    <row r="23" spans="1:14" x14ac:dyDescent="0.2">
      <c r="A23" s="2" t="s">
        <v>13</v>
      </c>
      <c r="C23" s="14">
        <v>190648239</v>
      </c>
      <c r="D23" s="13"/>
      <c r="E23" s="15">
        <v>0.22957746795781486</v>
      </c>
      <c r="F23" s="13"/>
      <c r="G23" s="14">
        <v>43632630</v>
      </c>
      <c r="H23" s="14"/>
      <c r="I23" s="14">
        <v>48339554</v>
      </c>
      <c r="J23" s="14"/>
      <c r="K23" s="14">
        <v>47552345</v>
      </c>
      <c r="L23" s="14"/>
      <c r="M23" s="14">
        <v>51123710</v>
      </c>
      <c r="N23" s="9"/>
    </row>
    <row r="24" spans="1:14" x14ac:dyDescent="0.2">
      <c r="A24" s="2" t="s">
        <v>14</v>
      </c>
      <c r="C24" s="14">
        <v>124226198</v>
      </c>
      <c r="D24" s="13"/>
      <c r="E24" s="15">
        <v>0.14959244386656079</v>
      </c>
      <c r="F24" s="13"/>
      <c r="G24" s="14">
        <v>30368126</v>
      </c>
      <c r="H24" s="14"/>
      <c r="I24" s="14">
        <v>28944157</v>
      </c>
      <c r="J24" s="14"/>
      <c r="K24" s="14">
        <v>31420272</v>
      </c>
      <c r="L24" s="14"/>
      <c r="M24" s="14">
        <v>33493643</v>
      </c>
      <c r="N24" s="9"/>
    </row>
    <row r="25" spans="1:14" x14ac:dyDescent="0.2">
      <c r="A25" s="2"/>
      <c r="C25" s="14"/>
      <c r="D25" s="13"/>
      <c r="E25" s="15"/>
      <c r="F25" s="13"/>
      <c r="G25" s="14"/>
      <c r="H25" s="14"/>
      <c r="I25" s="14"/>
      <c r="J25" s="14"/>
      <c r="K25" s="14"/>
      <c r="L25" s="14"/>
      <c r="M25" s="14"/>
      <c r="N25" s="9"/>
    </row>
    <row r="26" spans="1:14" x14ac:dyDescent="0.2">
      <c r="A26" s="2" t="s">
        <v>15</v>
      </c>
      <c r="C26" s="14">
        <v>7572920</v>
      </c>
      <c r="D26" s="13"/>
      <c r="E26" s="15">
        <v>9.1192649235385566E-3</v>
      </c>
      <c r="F26" s="13"/>
      <c r="G26" s="14">
        <v>1698574</v>
      </c>
      <c r="H26" s="14"/>
      <c r="I26" s="14">
        <v>1961967</v>
      </c>
      <c r="J26" s="14"/>
      <c r="K26" s="14">
        <v>1903631</v>
      </c>
      <c r="L26" s="14"/>
      <c r="M26" s="14">
        <v>2008748</v>
      </c>
      <c r="N26" s="9"/>
    </row>
    <row r="27" spans="1:14" x14ac:dyDescent="0.2">
      <c r="A27" s="2" t="s">
        <v>16</v>
      </c>
      <c r="C27" s="14">
        <v>25812864</v>
      </c>
      <c r="D27" s="13"/>
      <c r="E27" s="15">
        <v>3.1083696282447344E-2</v>
      </c>
      <c r="F27" s="13"/>
      <c r="G27" s="14">
        <v>4846861</v>
      </c>
      <c r="H27" s="14"/>
      <c r="I27" s="14">
        <v>5994353</v>
      </c>
      <c r="J27" s="14"/>
      <c r="K27" s="14">
        <v>8283054</v>
      </c>
      <c r="L27" s="14"/>
      <c r="M27" s="14">
        <v>6688596</v>
      </c>
      <c r="N27" s="9"/>
    </row>
    <row r="28" spans="1:14" x14ac:dyDescent="0.2">
      <c r="A28" s="2" t="s">
        <v>17</v>
      </c>
      <c r="C28" s="14">
        <v>44524398180</v>
      </c>
      <c r="D28" s="13"/>
      <c r="E28" s="15">
        <v>53.616013712615207</v>
      </c>
      <c r="F28" s="13"/>
      <c r="G28" s="14">
        <f>11259287574-1571187</f>
        <v>11257716387</v>
      </c>
      <c r="H28" s="14"/>
      <c r="I28" s="14">
        <f>10188136439+1571187</f>
        <v>10189707626</v>
      </c>
      <c r="J28" s="14"/>
      <c r="K28" s="14">
        <v>10594829672</v>
      </c>
      <c r="L28" s="14"/>
      <c r="M28" s="14">
        <v>12482144495</v>
      </c>
      <c r="N28" s="9"/>
    </row>
    <row r="29" spans="1:14" x14ac:dyDescent="0.2">
      <c r="A29" s="2" t="s">
        <v>18</v>
      </c>
      <c r="C29" s="14">
        <v>152364764</v>
      </c>
      <c r="D29" s="13"/>
      <c r="E29" s="15">
        <v>0.18347673657300356</v>
      </c>
      <c r="F29" s="13"/>
      <c r="G29" s="14">
        <v>36508320</v>
      </c>
      <c r="H29" s="14"/>
      <c r="I29" s="14">
        <v>37512513</v>
      </c>
      <c r="J29" s="14"/>
      <c r="K29" s="14">
        <v>36595623</v>
      </c>
      <c r="L29" s="14"/>
      <c r="M29" s="14">
        <v>41748308</v>
      </c>
      <c r="N29" s="9"/>
    </row>
    <row r="30" spans="1:14" x14ac:dyDescent="0.2">
      <c r="A30" s="2" t="s">
        <v>19</v>
      </c>
      <c r="C30" s="14">
        <v>298363338</v>
      </c>
      <c r="D30" s="13"/>
      <c r="E30" s="15">
        <v>0.35928734526355466</v>
      </c>
      <c r="F30" s="13"/>
      <c r="G30" s="14">
        <v>68876821</v>
      </c>
      <c r="H30" s="14"/>
      <c r="I30" s="14">
        <v>72308551</v>
      </c>
      <c r="J30" s="14"/>
      <c r="K30" s="14">
        <v>73023086</v>
      </c>
      <c r="L30" s="14"/>
      <c r="M30" s="14">
        <v>84154880</v>
      </c>
      <c r="N30" s="9"/>
    </row>
    <row r="31" spans="1:14" x14ac:dyDescent="0.2">
      <c r="A31" s="2"/>
      <c r="C31" s="14"/>
      <c r="D31" s="13"/>
      <c r="E31" s="15"/>
      <c r="F31" s="13"/>
      <c r="G31" s="14"/>
      <c r="H31" s="14"/>
      <c r="I31" s="14"/>
      <c r="J31" s="14"/>
      <c r="K31" s="14"/>
      <c r="L31" s="14"/>
      <c r="M31" s="14"/>
      <c r="N31" s="9"/>
    </row>
    <row r="32" spans="1:14" x14ac:dyDescent="0.2">
      <c r="A32" s="2" t="s">
        <v>20</v>
      </c>
      <c r="C32" s="14">
        <v>356941638</v>
      </c>
      <c r="D32" s="13"/>
      <c r="E32" s="15">
        <v>0.42982698340452519</v>
      </c>
      <c r="F32" s="13"/>
      <c r="G32" s="14">
        <v>82197412</v>
      </c>
      <c r="H32" s="14"/>
      <c r="I32" s="14">
        <v>85992704</v>
      </c>
      <c r="J32" s="14"/>
      <c r="K32" s="14">
        <v>91024785</v>
      </c>
      <c r="L32" s="14"/>
      <c r="M32" s="14">
        <v>97726737</v>
      </c>
      <c r="N32" s="9"/>
    </row>
    <row r="33" spans="1:14" x14ac:dyDescent="0.2">
      <c r="A33" s="2" t="s">
        <v>21</v>
      </c>
      <c r="C33" s="14">
        <v>1335810546</v>
      </c>
      <c r="D33" s="13"/>
      <c r="E33" s="15">
        <v>1.6085750617503798</v>
      </c>
      <c r="F33" s="13"/>
      <c r="G33" s="14">
        <v>382198996</v>
      </c>
      <c r="H33" s="14"/>
      <c r="I33" s="14">
        <v>267862404</v>
      </c>
      <c r="J33" s="14"/>
      <c r="K33" s="14">
        <v>308061383</v>
      </c>
      <c r="L33" s="14"/>
      <c r="M33" s="14">
        <v>377687763</v>
      </c>
      <c r="N33" s="9"/>
    </row>
    <row r="34" spans="1:14" x14ac:dyDescent="0.2">
      <c r="A34" s="2" t="s">
        <v>22</v>
      </c>
      <c r="C34" s="14">
        <v>786180181</v>
      </c>
      <c r="D34" s="13"/>
      <c r="E34" s="15">
        <v>0.94671346695521585</v>
      </c>
      <c r="F34" s="13"/>
      <c r="G34" s="14">
        <v>174611406</v>
      </c>
      <c r="H34" s="14"/>
      <c r="I34" s="14">
        <v>178190940</v>
      </c>
      <c r="J34" s="14"/>
      <c r="K34" s="14">
        <v>204598029</v>
      </c>
      <c r="L34" s="14"/>
      <c r="M34" s="14">
        <v>228779806</v>
      </c>
      <c r="N34" s="9"/>
    </row>
    <row r="35" spans="1:14" x14ac:dyDescent="0.2">
      <c r="A35" s="2" t="s">
        <v>23</v>
      </c>
      <c r="C35" s="14">
        <v>524375767</v>
      </c>
      <c r="D35" s="13"/>
      <c r="E35" s="15">
        <v>0.6314501590874757</v>
      </c>
      <c r="F35" s="13"/>
      <c r="G35" s="14">
        <v>132646447</v>
      </c>
      <c r="H35" s="14"/>
      <c r="I35" s="14">
        <v>127775372</v>
      </c>
      <c r="J35" s="14"/>
      <c r="K35" s="14">
        <v>124234435</v>
      </c>
      <c r="L35" s="14"/>
      <c r="M35" s="14">
        <v>139719513</v>
      </c>
      <c r="N35" s="9"/>
    </row>
    <row r="36" spans="1:14" x14ac:dyDescent="0.2">
      <c r="A36" s="2" t="s">
        <v>24</v>
      </c>
      <c r="C36" s="14">
        <v>13677924047</v>
      </c>
      <c r="D36" s="13"/>
      <c r="E36" s="15">
        <v>16.47087424515664</v>
      </c>
      <c r="F36" s="13"/>
      <c r="G36" s="14">
        <v>3280653629</v>
      </c>
      <c r="H36" s="14"/>
      <c r="I36" s="14">
        <v>3133141283</v>
      </c>
      <c r="J36" s="14"/>
      <c r="K36" s="14">
        <v>3259804873</v>
      </c>
      <c r="L36" s="14"/>
      <c r="M36" s="14">
        <v>4004324262</v>
      </c>
      <c r="N36" s="9"/>
    </row>
    <row r="37" spans="1:14" x14ac:dyDescent="0.2">
      <c r="A37" s="2"/>
      <c r="C37" s="14"/>
      <c r="D37" s="13"/>
      <c r="E37" s="15"/>
      <c r="F37" s="13"/>
      <c r="G37" s="14"/>
      <c r="H37" s="14"/>
      <c r="I37" s="14"/>
      <c r="J37" s="14"/>
      <c r="K37" s="14"/>
      <c r="L37" s="14"/>
      <c r="M37" s="14"/>
      <c r="N37" s="9"/>
    </row>
    <row r="38" spans="1:14" x14ac:dyDescent="0.2">
      <c r="A38" s="2" t="s">
        <v>25</v>
      </c>
      <c r="C38" s="14">
        <v>482130717</v>
      </c>
      <c r="D38" s="13"/>
      <c r="E38" s="15">
        <v>0.58057892280634082</v>
      </c>
      <c r="F38" s="13"/>
      <c r="G38" s="14">
        <v>110203828</v>
      </c>
      <c r="H38" s="14"/>
      <c r="I38" s="14">
        <v>109826420</v>
      </c>
      <c r="J38" s="14"/>
      <c r="K38" s="14">
        <v>124420564</v>
      </c>
      <c r="L38" s="14"/>
      <c r="M38" s="14">
        <v>137679905</v>
      </c>
      <c r="N38" s="9"/>
    </row>
    <row r="39" spans="1:14" x14ac:dyDescent="0.2">
      <c r="A39" s="2" t="s">
        <v>26</v>
      </c>
      <c r="C39" s="14">
        <v>2889605859</v>
      </c>
      <c r="D39" s="13"/>
      <c r="E39" s="15">
        <v>3.4796460748073659</v>
      </c>
      <c r="F39" s="13"/>
      <c r="G39" s="14">
        <v>682992940</v>
      </c>
      <c r="H39" s="14"/>
      <c r="I39" s="14">
        <v>671069245</v>
      </c>
      <c r="J39" s="14"/>
      <c r="K39" s="14">
        <v>719198491</v>
      </c>
      <c r="L39" s="14"/>
      <c r="M39" s="14">
        <v>816345183</v>
      </c>
      <c r="N39" s="9"/>
    </row>
    <row r="40" spans="1:14" x14ac:dyDescent="0.2">
      <c r="A40" s="2" t="s">
        <v>27</v>
      </c>
      <c r="C40" s="14">
        <v>38221063</v>
      </c>
      <c r="D40" s="13"/>
      <c r="E40" s="15">
        <v>4.6025575228083399E-2</v>
      </c>
      <c r="F40" s="13"/>
      <c r="G40" s="14">
        <v>8203630</v>
      </c>
      <c r="H40" s="14"/>
      <c r="I40" s="14">
        <v>9332568</v>
      </c>
      <c r="J40" s="14"/>
      <c r="K40" s="14">
        <v>10006412</v>
      </c>
      <c r="L40" s="14"/>
      <c r="M40" s="14">
        <v>10678453</v>
      </c>
      <c r="N40" s="9"/>
    </row>
    <row r="41" spans="1:14" x14ac:dyDescent="0.2">
      <c r="A41" s="2" t="s">
        <v>28</v>
      </c>
      <c r="C41" s="14">
        <v>5054907260</v>
      </c>
      <c r="D41" s="13"/>
      <c r="E41" s="15">
        <v>6.0870890578348105</v>
      </c>
      <c r="F41" s="13"/>
      <c r="G41" s="14">
        <v>1229878359</v>
      </c>
      <c r="H41" s="14"/>
      <c r="I41" s="14">
        <v>1189690401</v>
      </c>
      <c r="J41" s="14"/>
      <c r="K41" s="14">
        <v>1236192059</v>
      </c>
      <c r="L41" s="14"/>
      <c r="M41" s="14">
        <v>1399146441</v>
      </c>
      <c r="N41" s="9"/>
    </row>
    <row r="42" spans="1:14" x14ac:dyDescent="0.2">
      <c r="A42" s="8"/>
      <c r="B42" s="8"/>
      <c r="C42" s="8"/>
    </row>
    <row r="43" spans="1:14" x14ac:dyDescent="0.2">
      <c r="A43" s="8" t="s">
        <v>39</v>
      </c>
      <c r="B43" s="8"/>
      <c r="C43" s="8"/>
    </row>
    <row r="44" spans="1:14" x14ac:dyDescent="0.2">
      <c r="A44" s="8"/>
      <c r="B44" s="8"/>
      <c r="C44" s="8"/>
    </row>
    <row r="45" spans="1:14" x14ac:dyDescent="0.2">
      <c r="A45" s="8"/>
      <c r="B45" s="8"/>
      <c r="C45" s="8"/>
    </row>
  </sheetData>
  <mergeCells count="2">
    <mergeCell ref="D1:J1"/>
    <mergeCell ref="D2:J2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2012-02-21T14:07:02Z</cp:lastPrinted>
  <dcterms:created xsi:type="dcterms:W3CDTF">2011-11-30T23:44:52Z</dcterms:created>
  <dcterms:modified xsi:type="dcterms:W3CDTF">2021-10-22T14:06:07Z</dcterms:modified>
</cp:coreProperties>
</file>