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19\Excel\"/>
    </mc:Choice>
  </mc:AlternateContent>
  <bookViews>
    <workbookView xWindow="0" yWindow="0" windowWidth="20490" windowHeight="7755"/>
  </bookViews>
  <sheets>
    <sheet name="TABLE 7" sheetId="1" r:id="rId1"/>
  </sheets>
  <definedNames>
    <definedName name="_xlnm.Print_Area" localSheetId="0">'TABLE 7'!$A$1:$G$47</definedName>
  </definedNames>
  <calcPr calcId="152511"/>
</workbook>
</file>

<file path=xl/calcChain.xml><?xml version="1.0" encoding="utf-8"?>
<calcChain xmlns="http://schemas.openxmlformats.org/spreadsheetml/2006/main">
  <c r="B9" i="1" l="1"/>
  <c r="B11" i="1" l="1"/>
  <c r="B12" i="1"/>
  <c r="B13" i="1"/>
  <c r="B14" i="1"/>
  <c r="B15" i="1"/>
  <c r="B17" i="1"/>
  <c r="B18" i="1"/>
  <c r="B19" i="1"/>
  <c r="B20" i="1"/>
  <c r="B21" i="1"/>
  <c r="B23" i="1"/>
  <c r="B24" i="1"/>
  <c r="B25" i="1"/>
  <c r="B26" i="1"/>
  <c r="B27" i="1"/>
  <c r="B29" i="1"/>
  <c r="B30" i="1"/>
  <c r="B31" i="1"/>
  <c r="B32" i="1"/>
  <c r="B33" i="1"/>
  <c r="B35" i="1"/>
  <c r="B36" i="1"/>
  <c r="B37" i="1"/>
  <c r="B38" i="1"/>
  <c r="B39" i="1"/>
  <c r="B41" i="1"/>
  <c r="B42" i="1"/>
  <c r="B43" i="1"/>
  <c r="B44" i="1"/>
  <c r="G9" i="1" l="1"/>
  <c r="G44" i="1"/>
  <c r="G43" i="1"/>
  <c r="G41" i="1"/>
  <c r="G38" i="1"/>
  <c r="G36" i="1"/>
  <c r="G35" i="1"/>
  <c r="G33" i="1"/>
  <c r="G31" i="1"/>
  <c r="G30" i="1"/>
  <c r="G29" i="1"/>
  <c r="G27" i="1"/>
  <c r="G26" i="1"/>
  <c r="G25" i="1"/>
  <c r="G24" i="1"/>
  <c r="G21" i="1"/>
  <c r="G20" i="1"/>
  <c r="G19" i="1"/>
  <c r="G18" i="1"/>
  <c r="G17" i="1"/>
  <c r="G15" i="1"/>
  <c r="G14" i="1"/>
  <c r="G13" i="1"/>
  <c r="G12" i="1"/>
  <c r="G11" i="1"/>
  <c r="G42" i="1"/>
  <c r="G39" i="1"/>
  <c r="G37" i="1"/>
  <c r="G32" i="1"/>
  <c r="G23" i="1"/>
</calcChain>
</file>

<file path=xl/sharedStrings.xml><?xml version="1.0" encoding="utf-8"?>
<sst xmlns="http://schemas.openxmlformats.org/spreadsheetml/2006/main" count="41" uniqueCount="41">
  <si>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</si>
  <si>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</si>
  <si>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</si>
  <si>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</si>
  <si>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</si>
  <si>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</si>
  <si>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</si>
  <si>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</si>
  <si>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</si>
  <si>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</si>
  <si>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</si>
  <si>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</si>
  <si>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</si>
  <si>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</si>
  <si>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</si>
  <si>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</si>
  <si>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</si>
  <si>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</si>
  <si>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</si>
  <si>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</si>
  <si>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</si>
  <si>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</si>
  <si>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</si>
  <si>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</si>
  <si>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</si>
  <si>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</si>
  <si>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</si>
  <si>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</si>
  <si>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</si>
  <si>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</si>
  <si>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Civilian</t>
  </si>
  <si>
    <t>Labor Force</t>
  </si>
  <si>
    <t>Employed</t>
  </si>
  <si>
    <t>Unemployed</t>
  </si>
  <si>
    <t>Rate</t>
  </si>
  <si>
    <t>Note: Numbers have been left unrounded for convenience rather than to denote accuracy; Data is preliminary.</t>
  </si>
  <si>
    <t xml:space="preserve"> </t>
  </si>
  <si>
    <t>Unemployment</t>
  </si>
  <si>
    <t>TABLE 7. UTAH'S CIVILIAN LABOR FORCE AND COMPONENTS</t>
  </si>
  <si>
    <t>BY COUNTY ANNUAL AVERAGE 2019</t>
  </si>
  <si>
    <t>Source:  Utah Department of Workforce Services, Workforce Research &amp; Analysis, Annual Report of Labor Market Information,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</si>
</sst>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1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top"/>
    </xf>
    <xf numFmtId="3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ont="0" applyBorder="0" applyAlignment="0" applyProtection="0"/>
    <xf numFmtId="0" fontId="2" fillId="0" borderId="0" applyNumberFormat="0" applyFont="0" applyBorder="0" applyAlignment="0" applyProtection="0"/>
    <xf numFmtId="0" fontId="7" fillId="0" borderId="1" applyNumberFormat="0" applyFont="0" applyFill="0" applyBorder="0" applyProtection="0"/>
    <xf numFmtId="0" fontId="6" fillId="0" borderId="0">
      <alignment vertical="top"/>
    </xf>
  </cellStyleXfs>
  <cellXfs count="31">
    <xf numFmtId="0" fontId="0" fillId="0" borderId="0" xfId="0" applyAlignment="1"/>
    <xf numFmtId="0" fontId="4" fillId="0" borderId="0" xfId="0" applyFont="1" applyAlignment="1"/>
    <xf numFmtId="0" fontId="4" fillId="0" borderId="0" xfId="0" applyFont="1" applyAlignment="1">
      <alignment horizontal="justify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3" fillId="0" borderId="2" xfId="0" applyFont="1" applyBorder="1" applyAlignment="1">
      <alignment horizontal="justify"/>
    </xf>
    <xf numFmtId="3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0" fillId="0" borderId="0" xfId="0" applyBorder="1" applyAlignment="1"/>
    <xf numFmtId="0" fontId="8" fillId="0" borderId="0" xfId="0" applyFont="1" applyAlignment="1"/>
    <xf numFmtId="3" fontId="8" fillId="0" borderId="0" xfId="8" applyNumberFormat="1" applyFont="1" applyAlignment="1"/>
    <xf numFmtId="0" fontId="4" fillId="0" borderId="3" xfId="0" applyFont="1" applyBorder="1" applyAlignment="1"/>
    <xf numFmtId="0" fontId="9" fillId="2" borderId="0" xfId="0" applyFont="1" applyFill="1" applyBorder="1" applyAlignment="1"/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/>
    <xf numFmtId="0" fontId="0" fillId="3" borderId="0" xfId="0" applyFill="1" applyAlignment="1"/>
    <xf numFmtId="0" fontId="4" fillId="3" borderId="0" xfId="0" applyFont="1" applyFill="1" applyAlignment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justify"/>
    </xf>
    <xf numFmtId="0" fontId="4" fillId="3" borderId="0" xfId="0" applyFont="1" applyFill="1" applyAlignment="1">
      <alignment horizontal="right"/>
    </xf>
    <xf numFmtId="0" fontId="3" fillId="4" borderId="0" xfId="0" applyFont="1" applyFill="1" applyAlignment="1">
      <alignment horizontal="justify"/>
    </xf>
    <xf numFmtId="3" fontId="3" fillId="4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8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zoomScaleNormal="100" workbookViewId="0"/>
  </sheetViews>
  <sheetFormatPr defaultRowHeight="12.75" x14ac:dyDescent="0.2"/>
  <cols>
    <col min="1" max="1" width="19.140625" customWidth="1"/>
    <col min="2" max="2" width="22.28515625" customWidth="1"/>
    <col min="3" max="3" width="9" customWidth="1"/>
    <col min="4" max="4" width="19.42578125" customWidth="1"/>
    <col min="5" max="5" width="8.5703125" customWidth="1"/>
    <col min="6" max="6" width="20.42578125" customWidth="1"/>
    <col min="7" max="7" width="18.85546875" customWidth="1"/>
  </cols>
  <sheetData>
    <row r="1" spans="1:15" x14ac:dyDescent="0.2">
      <c r="A1" t="s">
        <v>36</v>
      </c>
    </row>
    <row r="3" spans="1:15" s="14" customFormat="1" ht="12.75" customHeight="1" x14ac:dyDescent="0.2">
      <c r="A3" s="18"/>
      <c r="B3" s="18"/>
      <c r="C3" s="18"/>
      <c r="D3" s="19" t="s">
        <v>38</v>
      </c>
      <c r="E3" s="18"/>
      <c r="F3" s="18"/>
      <c r="G3" s="18"/>
      <c r="J3" s="29"/>
      <c r="K3" s="29"/>
      <c r="L3" s="29"/>
      <c r="M3" s="29"/>
      <c r="N3" s="29"/>
      <c r="O3" s="29"/>
    </row>
    <row r="4" spans="1:15" ht="13.5" x14ac:dyDescent="0.2">
      <c r="A4" s="20"/>
      <c r="B4" s="20"/>
      <c r="C4" s="20"/>
      <c r="D4" s="19" t="s">
        <v>39</v>
      </c>
      <c r="E4" s="20"/>
      <c r="F4" s="20"/>
      <c r="G4" s="20"/>
      <c r="J4" s="30"/>
      <c r="K4" s="30"/>
      <c r="L4" s="30"/>
      <c r="M4" s="30"/>
      <c r="N4" s="30"/>
      <c r="O4" s="30"/>
    </row>
    <row r="5" spans="1:15" x14ac:dyDescent="0.2">
      <c r="A5" s="21"/>
      <c r="B5" s="21"/>
      <c r="C5" s="21"/>
      <c r="D5" s="21"/>
      <c r="E5" s="21"/>
      <c r="F5" s="21"/>
      <c r="G5" s="21"/>
    </row>
    <row r="6" spans="1:15" x14ac:dyDescent="0.2">
      <c r="A6" s="22"/>
      <c r="B6" s="23" t="s">
        <v>30</v>
      </c>
      <c r="C6" s="23"/>
      <c r="D6" s="23"/>
      <c r="E6" s="23"/>
      <c r="F6" s="28" t="s">
        <v>37</v>
      </c>
      <c r="G6" s="28"/>
      <c r="H6" s="1"/>
    </row>
    <row r="7" spans="1:15" x14ac:dyDescent="0.2">
      <c r="A7" s="24"/>
      <c r="B7" s="23" t="s">
        <v>31</v>
      </c>
      <c r="C7" s="25"/>
      <c r="D7" s="23" t="s">
        <v>32</v>
      </c>
      <c r="E7" s="25"/>
      <c r="F7" s="23" t="s">
        <v>33</v>
      </c>
      <c r="G7" s="23" t="s">
        <v>34</v>
      </c>
      <c r="H7" s="1"/>
    </row>
    <row r="8" spans="1:15" x14ac:dyDescent="0.2">
      <c r="A8" s="26"/>
      <c r="B8" s="27"/>
      <c r="C8" s="27"/>
      <c r="D8" s="27"/>
      <c r="E8" s="27"/>
      <c r="F8" s="27"/>
      <c r="G8" s="27"/>
      <c r="H8" s="1"/>
    </row>
    <row r="9" spans="1:15" s="14" customFormat="1" ht="13.5" thickBot="1" x14ac:dyDescent="0.25">
      <c r="A9" s="10" t="s">
        <v>0</v>
      </c>
      <c r="B9" s="11">
        <f>+D9+F9</f>
        <v>1607688</v>
      </c>
      <c r="C9" s="12"/>
      <c r="D9" s="11">
        <v>1565782</v>
      </c>
      <c r="E9" s="12"/>
      <c r="F9" s="11">
        <v>41906</v>
      </c>
      <c r="G9" s="13">
        <f>+(F9/B9)*100</f>
        <v>2.6066002856275596</v>
      </c>
    </row>
    <row r="10" spans="1:15" ht="13.5" thickTop="1" x14ac:dyDescent="0.2">
      <c r="A10" s="2"/>
      <c r="B10" s="3"/>
      <c r="C10" s="4"/>
      <c r="D10" s="5"/>
      <c r="E10" s="4"/>
      <c r="F10" s="9"/>
      <c r="G10" s="5"/>
    </row>
    <row r="11" spans="1:15" x14ac:dyDescent="0.2">
      <c r="A11" s="2" t="s">
        <v>1</v>
      </c>
      <c r="B11" s="4">
        <f>+D11+F11</f>
        <v>2869</v>
      </c>
      <c r="C11" s="4"/>
      <c r="D11" s="6">
        <v>2783</v>
      </c>
      <c r="E11" s="4"/>
      <c r="F11" s="6">
        <v>86</v>
      </c>
      <c r="G11" s="8">
        <f>+(F11/B11)*100</f>
        <v>2.9975601254792612</v>
      </c>
      <c r="H11" s="1"/>
    </row>
    <row r="12" spans="1:15" x14ac:dyDescent="0.2">
      <c r="A12" s="2" t="s">
        <v>2</v>
      </c>
      <c r="B12" s="4">
        <f>+D12+F12</f>
        <v>25904</v>
      </c>
      <c r="C12" s="4"/>
      <c r="D12" s="6">
        <v>25222</v>
      </c>
      <c r="E12" s="4"/>
      <c r="F12" s="6">
        <v>682</v>
      </c>
      <c r="G12" s="8">
        <f>+(F12/B12)*100</f>
        <v>2.6327980234712784</v>
      </c>
      <c r="H12" s="1"/>
    </row>
    <row r="13" spans="1:15" x14ac:dyDescent="0.2">
      <c r="A13" s="2" t="s">
        <v>3</v>
      </c>
      <c r="B13" s="4">
        <f>+D13+F13</f>
        <v>64176</v>
      </c>
      <c r="C13" s="4"/>
      <c r="D13" s="6">
        <v>62779</v>
      </c>
      <c r="E13" s="4"/>
      <c r="F13" s="6">
        <v>1397</v>
      </c>
      <c r="G13" s="8">
        <f>+(F13/B13)*100</f>
        <v>2.1768262278733483</v>
      </c>
      <c r="H13" s="1"/>
    </row>
    <row r="14" spans="1:15" x14ac:dyDescent="0.2">
      <c r="A14" s="2" t="s">
        <v>4</v>
      </c>
      <c r="B14" s="4">
        <f>+D14+F14</f>
        <v>8517</v>
      </c>
      <c r="C14" s="3"/>
      <c r="D14" s="6">
        <v>8202</v>
      </c>
      <c r="E14" s="3"/>
      <c r="F14" s="6">
        <v>315</v>
      </c>
      <c r="G14" s="8">
        <f>+(F14/B14)*100</f>
        <v>3.6984853821768229</v>
      </c>
      <c r="H14" s="1"/>
    </row>
    <row r="15" spans="1:15" x14ac:dyDescent="0.2">
      <c r="A15" s="2" t="s">
        <v>5</v>
      </c>
      <c r="B15" s="4">
        <f>+D15+F15</f>
        <v>393</v>
      </c>
      <c r="C15" s="3"/>
      <c r="D15" s="7">
        <v>378</v>
      </c>
      <c r="E15" s="3"/>
      <c r="F15" s="6">
        <v>15</v>
      </c>
      <c r="G15" s="8">
        <f>+(F15/B15)*100</f>
        <v>3.8167938931297711</v>
      </c>
      <c r="H15" s="1"/>
    </row>
    <row r="16" spans="1:15" x14ac:dyDescent="0.2">
      <c r="A16" s="2"/>
      <c r="B16" s="3"/>
      <c r="C16" s="4"/>
      <c r="D16" s="5"/>
      <c r="E16" s="4"/>
      <c r="F16" s="6"/>
      <c r="G16" s="8"/>
      <c r="H16" s="1"/>
    </row>
    <row r="17" spans="1:8" x14ac:dyDescent="0.2">
      <c r="A17" s="2" t="s">
        <v>6</v>
      </c>
      <c r="B17" s="4">
        <f>+D17+F17</f>
        <v>173800</v>
      </c>
      <c r="C17" s="4"/>
      <c r="D17" s="6">
        <v>169589</v>
      </c>
      <c r="E17" s="4"/>
      <c r="F17" s="6">
        <v>4211</v>
      </c>
      <c r="G17" s="8">
        <f>+(F17/B17)*100</f>
        <v>2.4228998849252013</v>
      </c>
      <c r="H17" s="1"/>
    </row>
    <row r="18" spans="1:8" x14ac:dyDescent="0.2">
      <c r="A18" s="2" t="s">
        <v>7</v>
      </c>
      <c r="B18" s="4">
        <f>+D18+F18</f>
        <v>7762</v>
      </c>
      <c r="C18" s="4"/>
      <c r="D18" s="6">
        <v>7457</v>
      </c>
      <c r="E18" s="4"/>
      <c r="F18" s="6">
        <v>305</v>
      </c>
      <c r="G18" s="8">
        <f>+(F18/B18)*100</f>
        <v>3.92939963926823</v>
      </c>
      <c r="H18" s="1"/>
    </row>
    <row r="19" spans="1:8" x14ac:dyDescent="0.2">
      <c r="A19" s="2" t="s">
        <v>8</v>
      </c>
      <c r="B19" s="4">
        <f>+D19+F19</f>
        <v>4312</v>
      </c>
      <c r="C19" s="4"/>
      <c r="D19" s="6">
        <v>4139</v>
      </c>
      <c r="E19" s="4"/>
      <c r="F19" s="6">
        <v>173</v>
      </c>
      <c r="G19" s="8">
        <f>+(F19/B19)*100</f>
        <v>4.0120593692022259</v>
      </c>
      <c r="H19" s="1"/>
    </row>
    <row r="20" spans="1:8" x14ac:dyDescent="0.2">
      <c r="A20" s="2" t="s">
        <v>9</v>
      </c>
      <c r="B20" s="4">
        <f>+D20+F20</f>
        <v>2784</v>
      </c>
      <c r="C20" s="4"/>
      <c r="D20" s="6">
        <v>2611</v>
      </c>
      <c r="E20" s="4"/>
      <c r="F20" s="6">
        <v>173</v>
      </c>
      <c r="G20" s="8">
        <f>+(F20/B20)*100</f>
        <v>6.2140804597701145</v>
      </c>
      <c r="H20" s="1"/>
    </row>
    <row r="21" spans="1:8" x14ac:dyDescent="0.2">
      <c r="A21" s="2" t="s">
        <v>10</v>
      </c>
      <c r="B21" s="4">
        <f>+D21+F21</f>
        <v>6195</v>
      </c>
      <c r="C21" s="3"/>
      <c r="D21" s="6">
        <v>5953</v>
      </c>
      <c r="E21" s="3"/>
      <c r="F21" s="6">
        <v>242</v>
      </c>
      <c r="G21" s="8">
        <f>+(F21/B21)*100</f>
        <v>3.9063761097659402</v>
      </c>
      <c r="H21" s="1"/>
    </row>
    <row r="22" spans="1:8" x14ac:dyDescent="0.2">
      <c r="A22" s="2"/>
      <c r="B22" s="3"/>
      <c r="C22" s="4"/>
      <c r="D22" s="5"/>
      <c r="E22" s="4"/>
      <c r="F22" s="6"/>
      <c r="G22" s="5"/>
      <c r="H22" s="1"/>
    </row>
    <row r="23" spans="1:8" x14ac:dyDescent="0.2">
      <c r="A23" s="2" t="s">
        <v>11</v>
      </c>
      <c r="B23" s="4">
        <f>+D23+F23</f>
        <v>24030</v>
      </c>
      <c r="C23" s="4"/>
      <c r="D23" s="6">
        <v>23326</v>
      </c>
      <c r="E23" s="4"/>
      <c r="F23" s="6">
        <v>704</v>
      </c>
      <c r="G23" s="8">
        <f>+(F23/B23)*100</f>
        <v>2.9296712442779858</v>
      </c>
      <c r="H23" s="1"/>
    </row>
    <row r="24" spans="1:8" x14ac:dyDescent="0.2">
      <c r="A24" s="2" t="s">
        <v>12</v>
      </c>
      <c r="B24" s="4">
        <f>+D24+F24</f>
        <v>5720</v>
      </c>
      <c r="C24" s="4"/>
      <c r="D24" s="6">
        <v>5576</v>
      </c>
      <c r="E24" s="4"/>
      <c r="F24" s="6">
        <v>144</v>
      </c>
      <c r="G24" s="8">
        <f>+(F24/B24)*100</f>
        <v>2.5174825174825175</v>
      </c>
      <c r="H24" s="1"/>
    </row>
    <row r="25" spans="1:8" x14ac:dyDescent="0.2">
      <c r="A25" s="2" t="s">
        <v>13</v>
      </c>
      <c r="B25" s="4">
        <f>+D25+F25</f>
        <v>3818</v>
      </c>
      <c r="C25" s="4"/>
      <c r="D25" s="6">
        <v>3707</v>
      </c>
      <c r="E25" s="4"/>
      <c r="F25" s="6">
        <v>111</v>
      </c>
      <c r="G25" s="8">
        <f>+(F25/B25)*100</f>
        <v>2.9072812991094814</v>
      </c>
      <c r="H25" s="1"/>
    </row>
    <row r="26" spans="1:8" x14ac:dyDescent="0.2">
      <c r="A26" s="2" t="s">
        <v>14</v>
      </c>
      <c r="B26" s="4">
        <f>+D26+F26</f>
        <v>5997</v>
      </c>
      <c r="C26" s="4"/>
      <c r="D26" s="6">
        <v>5832</v>
      </c>
      <c r="E26" s="4"/>
      <c r="F26" s="6">
        <v>165</v>
      </c>
      <c r="G26" s="8">
        <f>+(F26/B26)*100</f>
        <v>2.7513756878439222</v>
      </c>
      <c r="H26" s="1"/>
    </row>
    <row r="27" spans="1:8" x14ac:dyDescent="0.2">
      <c r="A27" s="2" t="s">
        <v>15</v>
      </c>
      <c r="B27" s="4">
        <f>+D27+F27</f>
        <v>5563</v>
      </c>
      <c r="C27" s="3"/>
      <c r="D27" s="6">
        <v>5428</v>
      </c>
      <c r="E27" s="3"/>
      <c r="F27" s="6">
        <v>135</v>
      </c>
      <c r="G27" s="8">
        <f>+(F27/B27)*100</f>
        <v>2.4267481574689915</v>
      </c>
      <c r="H27" s="1"/>
    </row>
    <row r="28" spans="1:8" x14ac:dyDescent="0.2">
      <c r="A28" s="2"/>
      <c r="B28" s="3"/>
      <c r="C28" s="3"/>
      <c r="D28" s="5"/>
      <c r="E28" s="3"/>
      <c r="F28" s="6"/>
      <c r="G28" s="5"/>
      <c r="H28" s="1"/>
    </row>
    <row r="29" spans="1:8" x14ac:dyDescent="0.2">
      <c r="A29" s="2" t="s">
        <v>16</v>
      </c>
      <c r="B29" s="4">
        <f>+D29+F29</f>
        <v>482</v>
      </c>
      <c r="C29" s="3"/>
      <c r="D29" s="7">
        <v>459</v>
      </c>
      <c r="E29" s="4"/>
      <c r="F29" s="6">
        <v>23</v>
      </c>
      <c r="G29" s="8">
        <f>+(F29/B29)*100</f>
        <v>4.7717842323651452</v>
      </c>
      <c r="H29" s="1"/>
    </row>
    <row r="30" spans="1:8" x14ac:dyDescent="0.2">
      <c r="A30" s="2" t="s">
        <v>17</v>
      </c>
      <c r="B30" s="4">
        <f>+D30+F30</f>
        <v>1172</v>
      </c>
      <c r="C30" s="4"/>
      <c r="D30" s="6">
        <v>1136</v>
      </c>
      <c r="E30" s="4"/>
      <c r="F30" s="6">
        <v>36</v>
      </c>
      <c r="G30" s="8">
        <f>+(F30/B30)*100</f>
        <v>3.0716723549488054</v>
      </c>
      <c r="H30" s="1"/>
    </row>
    <row r="31" spans="1:8" x14ac:dyDescent="0.2">
      <c r="A31" s="2" t="s">
        <v>18</v>
      </c>
      <c r="B31" s="4">
        <f>+D31+F31</f>
        <v>634741</v>
      </c>
      <c r="C31" s="4"/>
      <c r="D31" s="6">
        <v>618767</v>
      </c>
      <c r="E31" s="4"/>
      <c r="F31" s="6">
        <v>15974</v>
      </c>
      <c r="G31" s="8">
        <f>+(F31/B31)*100</f>
        <v>2.5166170138686486</v>
      </c>
      <c r="H31" s="1"/>
    </row>
    <row r="32" spans="1:8" x14ac:dyDescent="0.2">
      <c r="A32" s="2" t="s">
        <v>19</v>
      </c>
      <c r="B32" s="4">
        <f>+D32+F32</f>
        <v>5725</v>
      </c>
      <c r="C32" s="4"/>
      <c r="D32" s="6">
        <v>5435</v>
      </c>
      <c r="E32" s="4"/>
      <c r="F32" s="6">
        <v>290</v>
      </c>
      <c r="G32" s="8">
        <f>+(F32/B32)*100</f>
        <v>5.0655021834061138</v>
      </c>
      <c r="H32" s="1"/>
    </row>
    <row r="33" spans="1:8" x14ac:dyDescent="0.2">
      <c r="A33" s="2" t="s">
        <v>20</v>
      </c>
      <c r="B33" s="4">
        <f>+D33+F33</f>
        <v>12479</v>
      </c>
      <c r="C33" s="3"/>
      <c r="D33" s="6">
        <v>12081</v>
      </c>
      <c r="E33" s="3"/>
      <c r="F33" s="6">
        <v>398</v>
      </c>
      <c r="G33" s="8">
        <f>+(F33/B33)*100</f>
        <v>3.1893581216443625</v>
      </c>
      <c r="H33" s="1"/>
    </row>
    <row r="34" spans="1:8" x14ac:dyDescent="0.2">
      <c r="A34" s="2"/>
      <c r="B34" s="3"/>
      <c r="C34" s="4"/>
      <c r="D34" s="5"/>
      <c r="E34" s="4"/>
      <c r="F34" s="6"/>
      <c r="G34" s="5"/>
      <c r="H34" s="1"/>
    </row>
    <row r="35" spans="1:8" x14ac:dyDescent="0.2">
      <c r="A35" s="2" t="s">
        <v>21</v>
      </c>
      <c r="B35" s="4">
        <f>+D35+F35</f>
        <v>9741</v>
      </c>
      <c r="C35" s="4"/>
      <c r="D35" s="6">
        <v>9438</v>
      </c>
      <c r="E35" s="4"/>
      <c r="F35" s="6">
        <v>303</v>
      </c>
      <c r="G35" s="8">
        <f>+(F35/B35)*100</f>
        <v>3.1105635971666152</v>
      </c>
      <c r="H35" s="1"/>
    </row>
    <row r="36" spans="1:8" x14ac:dyDescent="0.2">
      <c r="A36" s="2" t="s">
        <v>22</v>
      </c>
      <c r="B36" s="4">
        <f>+D36+F36</f>
        <v>25039</v>
      </c>
      <c r="C36" s="4"/>
      <c r="D36" s="6">
        <v>24427</v>
      </c>
      <c r="E36" s="4"/>
      <c r="F36" s="6">
        <v>612</v>
      </c>
      <c r="G36" s="8">
        <f>+(F36/B36)*100</f>
        <v>2.4441870681736493</v>
      </c>
      <c r="H36" s="1"/>
    </row>
    <row r="37" spans="1:8" x14ac:dyDescent="0.2">
      <c r="A37" s="2" t="s">
        <v>23</v>
      </c>
      <c r="B37" s="4">
        <f>+D37+F37</f>
        <v>34002</v>
      </c>
      <c r="C37" s="4"/>
      <c r="D37" s="6">
        <v>33024</v>
      </c>
      <c r="E37" s="4"/>
      <c r="F37" s="6">
        <v>978</v>
      </c>
      <c r="G37" s="8">
        <f>+(F37/B37)*100</f>
        <v>2.8763013940356448</v>
      </c>
      <c r="H37" s="1"/>
    </row>
    <row r="38" spans="1:8" x14ac:dyDescent="0.2">
      <c r="A38" s="2" t="s">
        <v>24</v>
      </c>
      <c r="B38" s="4">
        <f>+D38+F38</f>
        <v>13671</v>
      </c>
      <c r="C38" s="4"/>
      <c r="D38" s="6">
        <v>13096</v>
      </c>
      <c r="E38" s="4"/>
      <c r="F38" s="6">
        <v>575</v>
      </c>
      <c r="G38" s="8">
        <f>+(F38/B38)*100</f>
        <v>4.2059834686562798</v>
      </c>
      <c r="H38" s="1"/>
    </row>
    <row r="39" spans="1:8" x14ac:dyDescent="0.2">
      <c r="A39" s="2" t="s">
        <v>25</v>
      </c>
      <c r="B39" s="4">
        <f>+D39+F39</f>
        <v>307609</v>
      </c>
      <c r="C39" s="3"/>
      <c r="D39" s="6">
        <v>300283</v>
      </c>
      <c r="E39" s="3"/>
      <c r="F39" s="6">
        <v>7326</v>
      </c>
      <c r="G39" s="8">
        <f>+(F39/B39)*100</f>
        <v>2.3815948167966479</v>
      </c>
      <c r="H39" s="1"/>
    </row>
    <row r="40" spans="1:8" x14ac:dyDescent="0.2">
      <c r="A40" s="2"/>
      <c r="B40" s="3"/>
      <c r="C40" s="4"/>
      <c r="D40" s="5"/>
      <c r="E40" s="4"/>
      <c r="F40" s="6"/>
      <c r="G40" s="5"/>
      <c r="H40" s="1"/>
    </row>
    <row r="41" spans="1:8" x14ac:dyDescent="0.2">
      <c r="A41" s="2" t="s">
        <v>26</v>
      </c>
      <c r="B41" s="4">
        <f>+D41+F41</f>
        <v>16141</v>
      </c>
      <c r="C41" s="4"/>
      <c r="D41" s="6">
        <v>15705</v>
      </c>
      <c r="E41" s="4"/>
      <c r="F41" s="6">
        <v>436</v>
      </c>
      <c r="G41" s="8">
        <f>+(F41/B41)*100</f>
        <v>2.7011957127811166</v>
      </c>
      <c r="H41" s="1"/>
    </row>
    <row r="42" spans="1:8" x14ac:dyDescent="0.2">
      <c r="A42" s="2" t="s">
        <v>27</v>
      </c>
      <c r="B42" s="4">
        <f>+D42+F42</f>
        <v>76056</v>
      </c>
      <c r="C42" s="4"/>
      <c r="D42" s="6">
        <v>73806</v>
      </c>
      <c r="E42" s="4"/>
      <c r="F42" s="6">
        <v>2250</v>
      </c>
      <c r="G42" s="8">
        <f>+(F42/B42)*100</f>
        <v>2.9583464815399179</v>
      </c>
      <c r="H42" s="1"/>
    </row>
    <row r="43" spans="1:8" x14ac:dyDescent="0.2">
      <c r="A43" s="2" t="s">
        <v>28</v>
      </c>
      <c r="B43" s="4">
        <f>+D43+F43</f>
        <v>1417</v>
      </c>
      <c r="C43" s="4"/>
      <c r="D43" s="6">
        <v>1339</v>
      </c>
      <c r="E43" s="4"/>
      <c r="F43" s="6">
        <v>78</v>
      </c>
      <c r="G43" s="8">
        <f>+(F43/B43)*100</f>
        <v>5.5045871559633035</v>
      </c>
      <c r="H43" s="1"/>
    </row>
    <row r="44" spans="1:8" x14ac:dyDescent="0.2">
      <c r="A44" s="2" t="s">
        <v>29</v>
      </c>
      <c r="B44" s="4">
        <f>+D44+F44</f>
        <v>127579</v>
      </c>
      <c r="C44" s="3"/>
      <c r="D44" s="6">
        <v>123806</v>
      </c>
      <c r="E44" s="3"/>
      <c r="F44" s="6">
        <v>3773</v>
      </c>
      <c r="G44" s="8">
        <f>+(F44/B44)*100</f>
        <v>2.9573832684062422</v>
      </c>
      <c r="H44" s="1"/>
    </row>
    <row r="45" spans="1:8" x14ac:dyDescent="0.2">
      <c r="A45" s="17"/>
      <c r="B45" s="1"/>
      <c r="C45" s="1"/>
      <c r="D45" s="1"/>
      <c r="E45" s="1"/>
      <c r="F45" s="1"/>
      <c r="G45" s="1"/>
      <c r="H45" s="1"/>
    </row>
    <row r="46" spans="1:8" s="15" customFormat="1" x14ac:dyDescent="0.2">
      <c r="A46" s="15" t="s">
        <v>35</v>
      </c>
    </row>
    <row r="47" spans="1:8" s="15" customFormat="1" x14ac:dyDescent="0.2">
      <c r="A47" s="16" t="s">
        <v>40</v>
      </c>
    </row>
    <row r="48" spans="1:8" x14ac:dyDescent="0.2">
      <c r="B48" s="1"/>
      <c r="C48" s="1"/>
      <c r="D48" s="1"/>
      <c r="E48" s="1"/>
      <c r="F48" s="1"/>
      <c r="G48" s="1"/>
      <c r="H48" s="1"/>
    </row>
  </sheetData>
  <mergeCells count="3">
    <mergeCell ref="F6:G6"/>
    <mergeCell ref="J3:O3"/>
    <mergeCell ref="J4:O4"/>
  </mergeCells>
  <phoneticPr fontId="0" type="noConversion"/>
  <printOptions horizontalCentered="1" verticalCentered="1"/>
  <pageMargins left="0.25" right="0.25" top="0.75" bottom="0.75" header="0.3" footer="0.3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7</vt:lpstr>
      <vt:lpstr>'TABLE 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Mark Knold</cp:lastModifiedBy>
  <cp:lastPrinted>2017-07-26T17:44:04Z</cp:lastPrinted>
  <dcterms:created xsi:type="dcterms:W3CDTF">2001-12-24T16:24:55Z</dcterms:created>
  <dcterms:modified xsi:type="dcterms:W3CDTF">2021-01-11T18:43:27Z</dcterms:modified>
</cp:coreProperties>
</file>