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19F0A9C9-4436-4C54-8669-9C91A7F56564}" xr6:coauthVersionLast="36" xr6:coauthVersionMax="36" xr10:uidLastSave="{00000000-0000-0000-0000-000000000000}"/>
  <bookViews>
    <workbookView xWindow="0" yWindow="0" windowWidth="15120" windowHeight="7815" tabRatio="737" xr2:uid="{00000000-000D-0000-FFFF-FFFF00000000}"/>
  </bookViews>
  <sheets>
    <sheet name="Form15" sheetId="13" r:id="rId1"/>
  </sheets>
  <calcPr calcId="191029"/>
</workbook>
</file>

<file path=xl/calcChain.xml><?xml version="1.0" encoding="utf-8"?>
<calcChain xmlns="http://schemas.openxmlformats.org/spreadsheetml/2006/main">
  <c r="H29" i="13" l="1"/>
  <c r="F7" i="13"/>
  <c r="M7" i="13"/>
  <c r="M29" i="13"/>
  <c r="L29" i="13"/>
  <c r="K29" i="13"/>
  <c r="J29" i="13"/>
  <c r="F29" i="13"/>
  <c r="D29" i="13"/>
  <c r="C29" i="13"/>
  <c r="B7" i="13" l="1"/>
</calcChain>
</file>

<file path=xl/sharedStrings.xml><?xml version="1.0" encoding="utf-8"?>
<sst xmlns="http://schemas.openxmlformats.org/spreadsheetml/2006/main" count="77" uniqueCount="48">
  <si>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</si>
  <si>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</si>
  <si>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</si>
  <si>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</si>
  <si>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</si>
  <si>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</si>
  <si>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</si>
  <si>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</si>
  <si>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</si>
  <si>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</si>
  <si>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</si>
  <si>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</si>
  <si>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</si>
  <si>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</si>
  <si>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</si>
  <si>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</si>
  <si>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</si>
  <si>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</si>
  <si>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</si>
  <si>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</si>
  <si>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</si>
  <si>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</si>
  <si>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</si>
  <si>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</si>
  <si>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</si>
  <si>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</si>
  <si>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</si>
  <si>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</si>
  <si>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</si>
  <si>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</si>
  <si>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</si>
  <si>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</si>
  <si>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</si>
  <si>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</si>
  <si>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</si>
  <si>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</si>
  <si>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</si>
  <si>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</si>
  <si>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</si>
  <si>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</si>
  <si>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</si>
  <si>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</si>
  <si>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</si>
  <si>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15.  FIRST QUARTER ESTABLISHMENTS</t>
  </si>
  <si>
    <t>D\ Not shown to avoid disclosure of individual firm data, therefore, will not add to County or Industry totals.</t>
  </si>
  <si>
    <t>IN UTAH, BY COUNTY AND NAICS SECTOR, 2019</t>
  </si>
  <si>
    <t>SOURCE:  Utah Department of Workforce Services, Workforce Research and Analysis, Annual Report of Labor Market Information, 2019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</si>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</sst>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3" fillId="2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6"/>
  <sheetViews>
    <sheetView tabSelected="1" topLeftCell="A4" workbookViewId="0">
      <selection activeCell="B9" sqref="B9:B42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2" spans="1:13" x14ac:dyDescent="0.2">
      <c r="A2" s="5"/>
      <c r="B2" s="5"/>
      <c r="C2" s="5"/>
      <c r="D2" s="13" t="s">
        <v>43</v>
      </c>
      <c r="E2" s="13"/>
      <c r="F2" s="13"/>
      <c r="G2" s="13"/>
      <c r="H2" s="13"/>
      <c r="I2" s="13"/>
      <c r="J2" s="13"/>
      <c r="K2" s="5"/>
      <c r="L2" s="5"/>
      <c r="M2" s="5"/>
    </row>
    <row r="3" spans="1:13" x14ac:dyDescent="0.2">
      <c r="A3" s="5"/>
      <c r="B3" s="5"/>
      <c r="C3" s="5"/>
      <c r="D3" s="13" t="s">
        <v>45</v>
      </c>
      <c r="E3" s="13"/>
      <c r="F3" s="13"/>
      <c r="G3" s="13"/>
      <c r="H3" s="13"/>
      <c r="I3" s="13"/>
      <c r="J3" s="13"/>
      <c r="K3" s="5"/>
      <c r="L3" s="5"/>
      <c r="M3" s="5"/>
    </row>
    <row r="4" spans="1:1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39" thickBot="1" x14ac:dyDescent="0.25">
      <c r="A5" s="7" t="s">
        <v>40</v>
      </c>
      <c r="B5" s="7" t="s">
        <v>41</v>
      </c>
      <c r="C5" s="7" t="s">
        <v>32</v>
      </c>
      <c r="D5" s="7" t="s">
        <v>1</v>
      </c>
      <c r="E5" s="7" t="s">
        <v>2</v>
      </c>
      <c r="F5" s="7" t="s">
        <v>33</v>
      </c>
      <c r="G5" s="7" t="s">
        <v>3</v>
      </c>
      <c r="H5" s="7" t="s">
        <v>34</v>
      </c>
      <c r="I5" s="7" t="s">
        <v>35</v>
      </c>
      <c r="J5" s="7" t="s">
        <v>36</v>
      </c>
      <c r="K5" s="7" t="s">
        <v>37</v>
      </c>
      <c r="L5" s="7" t="s">
        <v>38</v>
      </c>
      <c r="M5" s="7" t="s">
        <v>42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2">
        <f>SUM(C7:M7)</f>
        <v>104580</v>
      </c>
      <c r="C7" s="12">
        <v>550</v>
      </c>
      <c r="D7" s="12">
        <v>11854</v>
      </c>
      <c r="E7" s="12">
        <v>4491</v>
      </c>
      <c r="F7" s="12">
        <f t="shared" ref="F7:M7" si="0">SUM(F9:F42)</f>
        <v>19743</v>
      </c>
      <c r="G7" s="12">
        <v>2649</v>
      </c>
      <c r="H7" s="12">
        <v>11630</v>
      </c>
      <c r="I7" s="12">
        <v>23596</v>
      </c>
      <c r="J7" s="12">
        <v>12549</v>
      </c>
      <c r="K7" s="12">
        <v>7455</v>
      </c>
      <c r="L7" s="12">
        <v>5789</v>
      </c>
      <c r="M7" s="12">
        <f t="shared" si="0"/>
        <v>4274</v>
      </c>
    </row>
    <row r="8" spans="1:13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3" t="s">
        <v>0</v>
      </c>
      <c r="B9" s="11">
        <v>231</v>
      </c>
      <c r="C9" s="11" t="s">
        <v>47</v>
      </c>
      <c r="D9" s="11">
        <v>27</v>
      </c>
      <c r="E9" s="11">
        <v>10</v>
      </c>
      <c r="F9" s="11">
        <v>53</v>
      </c>
      <c r="G9" s="11" t="s">
        <v>47</v>
      </c>
      <c r="H9" s="11">
        <v>10</v>
      </c>
      <c r="I9" s="11">
        <v>17</v>
      </c>
      <c r="J9" s="11">
        <v>19</v>
      </c>
      <c r="K9" s="11">
        <v>31</v>
      </c>
      <c r="L9" s="11">
        <v>11</v>
      </c>
      <c r="M9" s="11">
        <v>51</v>
      </c>
    </row>
    <row r="10" spans="1:13" x14ac:dyDescent="0.2">
      <c r="A10" s="3" t="s">
        <v>4</v>
      </c>
      <c r="B10" s="11">
        <v>1392</v>
      </c>
      <c r="C10" s="11">
        <v>7</v>
      </c>
      <c r="D10" s="11">
        <v>201</v>
      </c>
      <c r="E10" s="11">
        <v>93</v>
      </c>
      <c r="F10" s="11">
        <v>333</v>
      </c>
      <c r="G10" s="11">
        <v>12</v>
      </c>
      <c r="H10" s="11">
        <v>124</v>
      </c>
      <c r="I10" s="11">
        <v>119</v>
      </c>
      <c r="J10" s="11">
        <v>177</v>
      </c>
      <c r="K10" s="11">
        <v>98</v>
      </c>
      <c r="L10" s="11">
        <v>76</v>
      </c>
      <c r="M10" s="11">
        <v>152</v>
      </c>
    </row>
    <row r="11" spans="1:13" x14ac:dyDescent="0.2">
      <c r="A11" s="3" t="s">
        <v>5</v>
      </c>
      <c r="B11" s="11">
        <v>3669</v>
      </c>
      <c r="C11" s="11">
        <v>7</v>
      </c>
      <c r="D11" s="11">
        <v>505</v>
      </c>
      <c r="E11" s="11">
        <v>242</v>
      </c>
      <c r="F11" s="11">
        <v>671</v>
      </c>
      <c r="G11" s="11">
        <v>57</v>
      </c>
      <c r="H11" s="11">
        <v>398</v>
      </c>
      <c r="I11" s="11">
        <v>672</v>
      </c>
      <c r="J11" s="11">
        <v>494</v>
      </c>
      <c r="K11" s="11">
        <v>238</v>
      </c>
      <c r="L11" s="11">
        <v>202</v>
      </c>
      <c r="M11" s="11">
        <v>183</v>
      </c>
    </row>
    <row r="12" spans="1:13" x14ac:dyDescent="0.2">
      <c r="A12" s="3" t="s">
        <v>6</v>
      </c>
      <c r="B12" s="11">
        <v>615</v>
      </c>
      <c r="C12" s="11">
        <v>13</v>
      </c>
      <c r="D12" s="11">
        <v>45</v>
      </c>
      <c r="E12" s="11">
        <v>20</v>
      </c>
      <c r="F12" s="11">
        <v>128</v>
      </c>
      <c r="G12" s="11">
        <v>4</v>
      </c>
      <c r="H12" s="11">
        <v>45</v>
      </c>
      <c r="I12" s="11">
        <v>58</v>
      </c>
      <c r="J12" s="11">
        <v>89</v>
      </c>
      <c r="K12" s="11">
        <v>54</v>
      </c>
      <c r="L12" s="11">
        <v>48</v>
      </c>
      <c r="M12" s="11">
        <v>111</v>
      </c>
    </row>
    <row r="13" spans="1:13" x14ac:dyDescent="0.2">
      <c r="A13" s="3" t="s">
        <v>7</v>
      </c>
      <c r="B13" s="11">
        <v>50</v>
      </c>
      <c r="C13" s="11" t="s">
        <v>47</v>
      </c>
      <c r="D13" s="11" t="s">
        <v>47</v>
      </c>
      <c r="E13" s="11" t="s">
        <v>47</v>
      </c>
      <c r="F13" s="11">
        <v>6</v>
      </c>
      <c r="G13" s="11" t="s">
        <v>47</v>
      </c>
      <c r="H13" s="11" t="s">
        <v>47</v>
      </c>
      <c r="I13" s="11">
        <v>3</v>
      </c>
      <c r="J13" s="11" t="s">
        <v>47</v>
      </c>
      <c r="K13" s="11">
        <v>13</v>
      </c>
      <c r="L13" s="11">
        <v>3</v>
      </c>
      <c r="M13" s="11">
        <v>21</v>
      </c>
    </row>
    <row r="14" spans="1:13" x14ac:dyDescent="0.2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A15" s="3" t="s">
        <v>8</v>
      </c>
      <c r="B15" s="11">
        <v>8753</v>
      </c>
      <c r="C15" s="11">
        <v>8</v>
      </c>
      <c r="D15" s="11">
        <v>1082</v>
      </c>
      <c r="E15" s="11">
        <v>340</v>
      </c>
      <c r="F15" s="11">
        <v>1550</v>
      </c>
      <c r="G15" s="11">
        <v>162</v>
      </c>
      <c r="H15" s="11">
        <v>1027</v>
      </c>
      <c r="I15" s="11">
        <v>1927</v>
      </c>
      <c r="J15" s="11">
        <v>1233</v>
      </c>
      <c r="K15" s="11">
        <v>587</v>
      </c>
      <c r="L15" s="11">
        <v>521</v>
      </c>
      <c r="M15" s="11">
        <v>316</v>
      </c>
    </row>
    <row r="16" spans="1:13" x14ac:dyDescent="0.2">
      <c r="A16" s="3" t="s">
        <v>9</v>
      </c>
      <c r="B16" s="11">
        <v>801</v>
      </c>
      <c r="C16" s="11">
        <v>125</v>
      </c>
      <c r="D16" s="11">
        <v>85</v>
      </c>
      <c r="E16" s="11">
        <v>21</v>
      </c>
      <c r="F16" s="11">
        <v>192</v>
      </c>
      <c r="G16" s="11">
        <v>6</v>
      </c>
      <c r="H16" s="11">
        <v>52</v>
      </c>
      <c r="I16" s="11">
        <v>83</v>
      </c>
      <c r="J16" s="11">
        <v>58</v>
      </c>
      <c r="K16" s="11">
        <v>43</v>
      </c>
      <c r="L16" s="11">
        <v>40</v>
      </c>
      <c r="M16" s="11">
        <v>96</v>
      </c>
    </row>
    <row r="17" spans="1:13" x14ac:dyDescent="0.2">
      <c r="A17" s="3" t="s">
        <v>10</v>
      </c>
      <c r="B17" s="11">
        <v>260</v>
      </c>
      <c r="C17" s="11">
        <v>7</v>
      </c>
      <c r="D17" s="11">
        <v>17</v>
      </c>
      <c r="E17" s="11" t="s">
        <v>47</v>
      </c>
      <c r="F17" s="11">
        <v>60</v>
      </c>
      <c r="G17" s="11" t="s">
        <v>47</v>
      </c>
      <c r="H17" s="11">
        <v>12</v>
      </c>
      <c r="I17" s="11">
        <v>20</v>
      </c>
      <c r="J17" s="11">
        <v>15</v>
      </c>
      <c r="K17" s="11">
        <v>26</v>
      </c>
      <c r="L17" s="11">
        <v>18</v>
      </c>
      <c r="M17" s="11">
        <v>79</v>
      </c>
    </row>
    <row r="18" spans="1:13" x14ac:dyDescent="0.2">
      <c r="A18" s="3" t="s">
        <v>11</v>
      </c>
      <c r="B18" s="11">
        <v>262</v>
      </c>
      <c r="C18" s="11" t="s">
        <v>47</v>
      </c>
      <c r="D18" s="11">
        <v>13</v>
      </c>
      <c r="E18" s="11">
        <v>8</v>
      </c>
      <c r="F18" s="11">
        <v>40</v>
      </c>
      <c r="G18" s="11" t="s">
        <v>47</v>
      </c>
      <c r="H18" s="11">
        <v>11</v>
      </c>
      <c r="I18" s="11">
        <v>16</v>
      </c>
      <c r="J18" s="11">
        <v>22</v>
      </c>
      <c r="K18" s="11">
        <v>76</v>
      </c>
      <c r="L18" s="11">
        <v>6</v>
      </c>
      <c r="M18" s="11">
        <v>63</v>
      </c>
    </row>
    <row r="19" spans="1:13" x14ac:dyDescent="0.2">
      <c r="A19" s="3" t="s">
        <v>12</v>
      </c>
      <c r="B19" s="11">
        <v>600</v>
      </c>
      <c r="C19" s="11">
        <v>8</v>
      </c>
      <c r="D19" s="11">
        <v>54</v>
      </c>
      <c r="E19" s="11">
        <v>12</v>
      </c>
      <c r="F19" s="11">
        <v>125</v>
      </c>
      <c r="G19" s="11">
        <v>9</v>
      </c>
      <c r="H19" s="11">
        <v>53</v>
      </c>
      <c r="I19" s="11">
        <v>65</v>
      </c>
      <c r="J19" s="11">
        <v>39</v>
      </c>
      <c r="K19" s="11">
        <v>140</v>
      </c>
      <c r="L19" s="11">
        <v>25</v>
      </c>
      <c r="M19" s="11">
        <v>70</v>
      </c>
    </row>
    <row r="20" spans="1:13" x14ac:dyDescent="0.2">
      <c r="A20" s="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3" t="s">
        <v>13</v>
      </c>
      <c r="B21" s="11">
        <v>1687</v>
      </c>
      <c r="C21" s="11">
        <v>7</v>
      </c>
      <c r="D21" s="11">
        <v>249</v>
      </c>
      <c r="E21" s="11">
        <v>95</v>
      </c>
      <c r="F21" s="11">
        <v>321</v>
      </c>
      <c r="G21" s="11">
        <v>16</v>
      </c>
      <c r="H21" s="11">
        <v>185</v>
      </c>
      <c r="I21" s="11">
        <v>260</v>
      </c>
      <c r="J21" s="11">
        <v>188</v>
      </c>
      <c r="K21" s="11">
        <v>150</v>
      </c>
      <c r="L21" s="11">
        <v>83</v>
      </c>
      <c r="M21" s="11">
        <v>133</v>
      </c>
    </row>
    <row r="22" spans="1:13" x14ac:dyDescent="0.2">
      <c r="A22" s="3" t="s">
        <v>14</v>
      </c>
      <c r="B22" s="11">
        <v>299</v>
      </c>
      <c r="C22" s="11">
        <v>3</v>
      </c>
      <c r="D22" s="11">
        <v>47</v>
      </c>
      <c r="E22" s="11">
        <v>21</v>
      </c>
      <c r="F22" s="11">
        <v>47</v>
      </c>
      <c r="G22" s="11">
        <v>2</v>
      </c>
      <c r="H22" s="11">
        <v>12</v>
      </c>
      <c r="I22" s="11">
        <v>32</v>
      </c>
      <c r="J22" s="11">
        <v>32</v>
      </c>
      <c r="K22" s="11">
        <v>32</v>
      </c>
      <c r="L22" s="11">
        <v>14</v>
      </c>
      <c r="M22" s="11">
        <v>57</v>
      </c>
    </row>
    <row r="23" spans="1:13" x14ac:dyDescent="0.2">
      <c r="A23" s="3" t="s">
        <v>15</v>
      </c>
      <c r="B23" s="11">
        <v>344</v>
      </c>
      <c r="C23" s="11" t="s">
        <v>47</v>
      </c>
      <c r="D23" s="11">
        <v>44</v>
      </c>
      <c r="E23" s="11" t="s">
        <v>47</v>
      </c>
      <c r="F23" s="11">
        <v>56</v>
      </c>
      <c r="G23" s="11">
        <v>5</v>
      </c>
      <c r="H23" s="11">
        <v>32</v>
      </c>
      <c r="I23" s="11">
        <v>34</v>
      </c>
      <c r="J23" s="11">
        <v>16</v>
      </c>
      <c r="K23" s="11">
        <v>76</v>
      </c>
      <c r="L23" s="11">
        <v>22</v>
      </c>
      <c r="M23" s="11">
        <v>52</v>
      </c>
    </row>
    <row r="24" spans="1:13" x14ac:dyDescent="0.2">
      <c r="A24" s="3" t="s">
        <v>16</v>
      </c>
      <c r="B24" s="11">
        <v>381</v>
      </c>
      <c r="C24" s="11">
        <v>4</v>
      </c>
      <c r="D24" s="11">
        <v>36</v>
      </c>
      <c r="E24" s="11">
        <v>12</v>
      </c>
      <c r="F24" s="11">
        <v>104</v>
      </c>
      <c r="G24" s="11">
        <v>5</v>
      </c>
      <c r="H24" s="11">
        <v>18</v>
      </c>
      <c r="I24" s="11">
        <v>31</v>
      </c>
      <c r="J24" s="11">
        <v>37</v>
      </c>
      <c r="K24" s="11">
        <v>32</v>
      </c>
      <c r="L24" s="11">
        <v>20</v>
      </c>
      <c r="M24" s="11">
        <v>82</v>
      </c>
    </row>
    <row r="25" spans="1:13" x14ac:dyDescent="0.2">
      <c r="A25" s="3" t="s">
        <v>17</v>
      </c>
      <c r="B25" s="11">
        <v>358</v>
      </c>
      <c r="C25" s="11" t="s">
        <v>47</v>
      </c>
      <c r="D25" s="11">
        <v>85</v>
      </c>
      <c r="E25" s="11">
        <v>24</v>
      </c>
      <c r="F25" s="11">
        <v>53</v>
      </c>
      <c r="G25" s="11" t="s">
        <v>47</v>
      </c>
      <c r="H25" s="11">
        <v>24</v>
      </c>
      <c r="I25" s="11">
        <v>73</v>
      </c>
      <c r="J25" s="11">
        <v>42</v>
      </c>
      <c r="K25" s="11">
        <v>14</v>
      </c>
      <c r="L25" s="11">
        <v>14</v>
      </c>
      <c r="M25" s="11">
        <v>25</v>
      </c>
    </row>
    <row r="26" spans="1:13" x14ac:dyDescent="0.2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">
      <c r="A27" s="3" t="s">
        <v>18</v>
      </c>
      <c r="B27" s="11">
        <v>49</v>
      </c>
      <c r="C27" s="11" t="s">
        <v>47</v>
      </c>
      <c r="D27" s="11" t="s">
        <v>47</v>
      </c>
      <c r="E27" s="11" t="s">
        <v>47</v>
      </c>
      <c r="F27" s="11">
        <v>10</v>
      </c>
      <c r="G27" s="11" t="s">
        <v>47</v>
      </c>
      <c r="H27" s="11" t="s">
        <v>47</v>
      </c>
      <c r="I27" s="11">
        <v>3</v>
      </c>
      <c r="J27" s="11" t="s">
        <v>47</v>
      </c>
      <c r="K27" s="11">
        <v>5</v>
      </c>
      <c r="L27" s="11" t="s">
        <v>47</v>
      </c>
      <c r="M27" s="11">
        <v>22</v>
      </c>
    </row>
    <row r="28" spans="1:13" x14ac:dyDescent="0.2">
      <c r="A28" s="3" t="s">
        <v>19</v>
      </c>
      <c r="B28" s="11">
        <v>128</v>
      </c>
      <c r="C28" s="11">
        <v>3</v>
      </c>
      <c r="D28" s="11">
        <v>13</v>
      </c>
      <c r="E28" s="11" t="s">
        <v>47</v>
      </c>
      <c r="F28" s="11">
        <v>20</v>
      </c>
      <c r="G28" s="11" t="s">
        <v>47</v>
      </c>
      <c r="H28" s="11">
        <v>12</v>
      </c>
      <c r="I28" s="11">
        <v>13</v>
      </c>
      <c r="J28" s="11">
        <v>4</v>
      </c>
      <c r="K28" s="11">
        <v>22</v>
      </c>
      <c r="L28" s="11">
        <v>8</v>
      </c>
      <c r="M28" s="11">
        <v>32</v>
      </c>
    </row>
    <row r="29" spans="1:13" x14ac:dyDescent="0.2">
      <c r="A29" s="3" t="s">
        <v>20</v>
      </c>
      <c r="B29" s="11">
        <v>46759</v>
      </c>
      <c r="C29" s="11">
        <f>95-1</f>
        <v>94</v>
      </c>
      <c r="D29" s="11">
        <f>4261+1</f>
        <v>4262</v>
      </c>
      <c r="E29" s="11">
        <v>2083</v>
      </c>
      <c r="F29" s="11">
        <f>8959-3</f>
        <v>8956</v>
      </c>
      <c r="G29" s="11">
        <v>1480</v>
      </c>
      <c r="H29" s="11">
        <f>5448-3</f>
        <v>5445</v>
      </c>
      <c r="I29" s="11">
        <v>12525</v>
      </c>
      <c r="J29" s="11">
        <f>5305-4</f>
        <v>5301</v>
      </c>
      <c r="K29" s="11">
        <f>2949+1</f>
        <v>2950</v>
      </c>
      <c r="L29" s="11">
        <f>2704-1</f>
        <v>2703</v>
      </c>
      <c r="M29" s="11">
        <f>958+2</f>
        <v>960</v>
      </c>
    </row>
    <row r="30" spans="1:13" x14ac:dyDescent="0.2">
      <c r="A30" s="3" t="s">
        <v>21</v>
      </c>
      <c r="B30" s="11">
        <v>356</v>
      </c>
      <c r="C30" s="11">
        <v>16</v>
      </c>
      <c r="D30" s="11">
        <v>30</v>
      </c>
      <c r="E30" s="11">
        <v>5</v>
      </c>
      <c r="F30" s="11">
        <v>58</v>
      </c>
      <c r="G30" s="11">
        <v>1</v>
      </c>
      <c r="H30" s="11">
        <v>15</v>
      </c>
      <c r="I30" s="11">
        <v>30</v>
      </c>
      <c r="J30" s="11">
        <v>39</v>
      </c>
      <c r="K30" s="11">
        <v>51</v>
      </c>
      <c r="L30" s="11">
        <v>18</v>
      </c>
      <c r="M30" s="11">
        <v>93</v>
      </c>
    </row>
    <row r="31" spans="1:13" x14ac:dyDescent="0.2">
      <c r="A31" s="3" t="s">
        <v>22</v>
      </c>
      <c r="B31" s="11">
        <v>628</v>
      </c>
      <c r="C31" s="11">
        <v>4</v>
      </c>
      <c r="D31" s="11">
        <v>84</v>
      </c>
      <c r="E31" s="11">
        <v>36</v>
      </c>
      <c r="F31" s="11">
        <v>113</v>
      </c>
      <c r="G31" s="11">
        <v>11</v>
      </c>
      <c r="H31" s="11">
        <v>45</v>
      </c>
      <c r="I31" s="11">
        <v>58</v>
      </c>
      <c r="J31" s="11">
        <v>71</v>
      </c>
      <c r="K31" s="11">
        <v>53</v>
      </c>
      <c r="L31" s="11">
        <v>33</v>
      </c>
      <c r="M31" s="11">
        <v>120</v>
      </c>
    </row>
    <row r="32" spans="1:13" x14ac:dyDescent="0.2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">
      <c r="A33" s="3" t="s">
        <v>23</v>
      </c>
      <c r="B33" s="11">
        <v>706</v>
      </c>
      <c r="C33" s="11">
        <v>8</v>
      </c>
      <c r="D33" s="11">
        <v>71</v>
      </c>
      <c r="E33" s="11">
        <v>26</v>
      </c>
      <c r="F33" s="11">
        <v>168</v>
      </c>
      <c r="G33" s="11">
        <v>8</v>
      </c>
      <c r="H33" s="11">
        <v>50</v>
      </c>
      <c r="I33" s="11">
        <v>74</v>
      </c>
      <c r="J33" s="11">
        <v>94</v>
      </c>
      <c r="K33" s="11">
        <v>62</v>
      </c>
      <c r="L33" s="11">
        <v>31</v>
      </c>
      <c r="M33" s="11">
        <v>114</v>
      </c>
    </row>
    <row r="34" spans="1:13" x14ac:dyDescent="0.2">
      <c r="A34" s="3" t="s">
        <v>24</v>
      </c>
      <c r="B34" s="11">
        <v>2912</v>
      </c>
      <c r="C34" s="11">
        <v>9</v>
      </c>
      <c r="D34" s="11">
        <v>357</v>
      </c>
      <c r="E34" s="11">
        <v>74</v>
      </c>
      <c r="F34" s="11">
        <v>495</v>
      </c>
      <c r="G34" s="11">
        <v>75</v>
      </c>
      <c r="H34" s="11">
        <v>473</v>
      </c>
      <c r="I34" s="11">
        <v>709</v>
      </c>
      <c r="J34" s="11">
        <v>211</v>
      </c>
      <c r="K34" s="11">
        <v>279</v>
      </c>
      <c r="L34" s="11">
        <v>121</v>
      </c>
      <c r="M34" s="11">
        <v>109</v>
      </c>
    </row>
    <row r="35" spans="1:13" x14ac:dyDescent="0.2">
      <c r="A35" s="3" t="s">
        <v>25</v>
      </c>
      <c r="B35" s="11">
        <v>1179</v>
      </c>
      <c r="C35" s="11">
        <v>6</v>
      </c>
      <c r="D35" s="11">
        <v>152</v>
      </c>
      <c r="E35" s="11">
        <v>39</v>
      </c>
      <c r="F35" s="11">
        <v>196</v>
      </c>
      <c r="G35" s="11">
        <v>19</v>
      </c>
      <c r="H35" s="11">
        <v>100</v>
      </c>
      <c r="I35" s="11">
        <v>174</v>
      </c>
      <c r="J35" s="11">
        <v>168</v>
      </c>
      <c r="K35" s="11">
        <v>103</v>
      </c>
      <c r="L35" s="11">
        <v>89</v>
      </c>
      <c r="M35" s="11">
        <v>133</v>
      </c>
    </row>
    <row r="36" spans="1:13" x14ac:dyDescent="0.2">
      <c r="A36" s="3" t="s">
        <v>26</v>
      </c>
      <c r="B36" s="11">
        <v>1248</v>
      </c>
      <c r="C36" s="11">
        <v>166</v>
      </c>
      <c r="D36" s="11">
        <v>129</v>
      </c>
      <c r="E36" s="11">
        <v>27</v>
      </c>
      <c r="F36" s="11">
        <v>298</v>
      </c>
      <c r="G36" s="11">
        <v>9</v>
      </c>
      <c r="H36" s="11">
        <v>101</v>
      </c>
      <c r="I36" s="11">
        <v>144</v>
      </c>
      <c r="J36" s="11">
        <v>94</v>
      </c>
      <c r="K36" s="11">
        <v>83</v>
      </c>
      <c r="L36" s="11">
        <v>81</v>
      </c>
      <c r="M36" s="11">
        <v>116</v>
      </c>
    </row>
    <row r="37" spans="1:13" x14ac:dyDescent="0.2">
      <c r="A37" s="3" t="s">
        <v>27</v>
      </c>
      <c r="B37" s="11">
        <v>17207</v>
      </c>
      <c r="C37" s="11">
        <v>19</v>
      </c>
      <c r="D37" s="11">
        <v>2104</v>
      </c>
      <c r="E37" s="11">
        <v>705</v>
      </c>
      <c r="F37" s="11">
        <v>3262</v>
      </c>
      <c r="G37" s="11">
        <v>572</v>
      </c>
      <c r="H37" s="11">
        <v>1863</v>
      </c>
      <c r="I37" s="11">
        <v>3844</v>
      </c>
      <c r="J37" s="11">
        <v>2362</v>
      </c>
      <c r="K37" s="11">
        <v>1133</v>
      </c>
      <c r="L37" s="11">
        <v>834</v>
      </c>
      <c r="M37" s="11">
        <v>509</v>
      </c>
    </row>
    <row r="38" spans="1:13" x14ac:dyDescent="0.2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">
      <c r="A39" s="3" t="s">
        <v>28</v>
      </c>
      <c r="B39" s="11">
        <v>1193</v>
      </c>
      <c r="C39" s="11">
        <v>5</v>
      </c>
      <c r="D39" s="11">
        <v>227</v>
      </c>
      <c r="E39" s="11">
        <v>42</v>
      </c>
      <c r="F39" s="11">
        <v>189</v>
      </c>
      <c r="G39" s="11">
        <v>21</v>
      </c>
      <c r="H39" s="11">
        <v>107</v>
      </c>
      <c r="I39" s="11">
        <v>273</v>
      </c>
      <c r="J39" s="11">
        <v>117</v>
      </c>
      <c r="K39" s="11">
        <v>84</v>
      </c>
      <c r="L39" s="11">
        <v>55</v>
      </c>
      <c r="M39" s="11">
        <v>73</v>
      </c>
    </row>
    <row r="40" spans="1:13" x14ac:dyDescent="0.2">
      <c r="A40" s="3" t="s">
        <v>29</v>
      </c>
      <c r="B40" s="11">
        <v>6110</v>
      </c>
      <c r="C40" s="11">
        <v>14</v>
      </c>
      <c r="D40" s="11">
        <v>1039</v>
      </c>
      <c r="E40" s="11">
        <v>235</v>
      </c>
      <c r="F40" s="11">
        <v>1038</v>
      </c>
      <c r="G40" s="11">
        <v>91</v>
      </c>
      <c r="H40" s="11">
        <v>705</v>
      </c>
      <c r="I40" s="11">
        <v>1233</v>
      </c>
      <c r="J40" s="11">
        <v>776</v>
      </c>
      <c r="K40" s="11">
        <v>476</v>
      </c>
      <c r="L40" s="11">
        <v>299</v>
      </c>
      <c r="M40" s="11">
        <v>204</v>
      </c>
    </row>
    <row r="41" spans="1:13" x14ac:dyDescent="0.2">
      <c r="A41" s="3" t="s">
        <v>30</v>
      </c>
      <c r="B41" s="11">
        <v>145</v>
      </c>
      <c r="C41" s="11" t="s">
        <v>47</v>
      </c>
      <c r="D41" s="11">
        <v>24</v>
      </c>
      <c r="E41" s="11">
        <v>5</v>
      </c>
      <c r="F41" s="11">
        <v>22</v>
      </c>
      <c r="G41" s="11" t="s">
        <v>47</v>
      </c>
      <c r="H41" s="11" t="s">
        <v>47</v>
      </c>
      <c r="I41" s="11">
        <v>9</v>
      </c>
      <c r="J41" s="11" t="s">
        <v>47</v>
      </c>
      <c r="K41" s="11">
        <v>37</v>
      </c>
      <c r="L41" s="11" t="s">
        <v>47</v>
      </c>
      <c r="M41" s="11">
        <v>34</v>
      </c>
    </row>
    <row r="42" spans="1:13" x14ac:dyDescent="0.2">
      <c r="A42" s="3" t="s">
        <v>31</v>
      </c>
      <c r="B42" s="11">
        <v>6258</v>
      </c>
      <c r="C42" s="11">
        <v>8</v>
      </c>
      <c r="D42" s="11">
        <v>867</v>
      </c>
      <c r="E42" s="11">
        <v>303</v>
      </c>
      <c r="F42" s="11">
        <v>1179</v>
      </c>
      <c r="G42" s="11">
        <v>73</v>
      </c>
      <c r="H42" s="11">
        <v>708</v>
      </c>
      <c r="I42" s="11">
        <v>1097</v>
      </c>
      <c r="J42" s="11">
        <v>844</v>
      </c>
      <c r="K42" s="11">
        <v>507</v>
      </c>
      <c r="L42" s="11">
        <v>408</v>
      </c>
      <c r="M42" s="11">
        <v>264</v>
      </c>
    </row>
    <row r="43" spans="1:13" x14ac:dyDescent="0.2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3.5" thickBo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4" t="s">
        <v>46</v>
      </c>
      <c r="B45" s="4"/>
    </row>
    <row r="46" spans="1:13" x14ac:dyDescent="0.2">
      <c r="A46" s="3" t="s">
        <v>44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2018-11-01T13:21:50Z</cp:lastPrinted>
  <dcterms:created xsi:type="dcterms:W3CDTF">2011-11-30T23:44:52Z</dcterms:created>
  <dcterms:modified xsi:type="dcterms:W3CDTF">2021-01-13T20:56:47Z</dcterms:modified>
</cp:coreProperties>
</file>