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8"/>
  <workbookPr defaultThemeVersion="124226"/>
  <mc:AlternateContent xmlns:mc="http://schemas.openxmlformats.org/markup-compatibility/2006">
    <mc:Choice Requires="x15">
      <x15ac:absPath xmlns:x15ac="http://schemas.microsoft.com/office/spreadsheetml/2010/11/ac" url="I:\WI\E&amp;W\202 EXPO PUBLICATIONS\Annual Report\Ann19\Excel\"/>
    </mc:Choice>
  </mc:AlternateContent>
  <xr:revisionPtr revIDLastSave="0" documentId="13_ncr:1_{B5EFFFD0-FC6D-4CD0-AA14-FD9ED74609DA}" xr6:coauthVersionLast="36" xr6:coauthVersionMax="36" xr10:uidLastSave="{00000000-0000-0000-0000-000000000000}"/>
  <bookViews>
    <workbookView xWindow="0" yWindow="0" windowWidth="21600" windowHeight="9525" tabRatio="737" xr2:uid="{00000000-000D-0000-FFFF-FFFF00000000}"/>
  </bookViews>
  <sheets>
    <sheet name="Table 12" sheetId="10" r:id="rId1"/>
  </sheets>
  <calcPr calcId="191029"/>
</workbook>
</file>

<file path=xl/calcChain.xml><?xml version="1.0" encoding="utf-8"?>
<calcChain xmlns="http://schemas.openxmlformats.org/spreadsheetml/2006/main">
  <c r="I6" i="10" l="1"/>
  <c r="G6" i="10"/>
  <c r="I28" i="10"/>
  <c r="G28" i="10"/>
</calcChain>
</file>

<file path=xl/sharedStrings.xml><?xml version="1.0" encoding="utf-8"?>
<sst xmlns="http://schemas.openxmlformats.org/spreadsheetml/2006/main" count="40" uniqueCount="40">
  <si>
    <t>Beaver</t>
  </si>
  <si>
    <t>Box Elder</t>
  </si>
  <si>
    <t>Cache</t>
  </si>
  <si>
    <t>Carbon</t>
  </si>
  <si>
    <t>Daggett</t>
  </si>
  <si>
    <t>Davis</t>
  </si>
  <si>
    <t>Duchesne</t>
  </si>
  <si>
    <t>Emery</t>
  </si>
  <si>
    <t>Garfield</t>
  </si>
  <si>
    <t>Grand</t>
  </si>
  <si>
    <t>Iron</t>
  </si>
  <si>
    <t>Juab</t>
  </si>
  <si>
    <t>Kane</t>
  </si>
  <si>
    <t>Millard</t>
  </si>
  <si>
    <t>Morgan</t>
  </si>
  <si>
    <t>Piute</t>
  </si>
  <si>
    <t>Rich</t>
  </si>
  <si>
    <t>Salt Lake</t>
  </si>
  <si>
    <t>San Juan</t>
  </si>
  <si>
    <t>Sanpete</t>
  </si>
  <si>
    <t>Sevier</t>
  </si>
  <si>
    <t>Summit</t>
  </si>
  <si>
    <t>Tooele</t>
  </si>
  <si>
    <t>Uintah</t>
  </si>
  <si>
    <t>Utah</t>
  </si>
  <si>
    <t>Wasatch</t>
  </si>
  <si>
    <t>Washington</t>
  </si>
  <si>
    <t>Wayne</t>
  </si>
  <si>
    <t>Weber</t>
  </si>
  <si>
    <t>State Total</t>
  </si>
  <si>
    <t>County</t>
  </si>
  <si>
    <t>Total</t>
  </si>
  <si>
    <t>Percent of Total</t>
  </si>
  <si>
    <t>TABLE 12.  NONAGRICULTURAL PAYROLL WAGES</t>
  </si>
  <si>
    <t>First Quarter</t>
  </si>
  <si>
    <t>Second Quarter</t>
  </si>
  <si>
    <t>Third Quarter</t>
  </si>
  <si>
    <t>Fourth Quarter</t>
  </si>
  <si>
    <t>IN UTAH, BY COUNTY AND QUARTER, 2019</t>
  </si>
  <si>
    <t>SOURCE:  Utah Department of Workforce Services, Workforce Research and Analysis, Annual Report of Labor Market Information,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</si>
</sst>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(&quot;$&quot;* #,##0_);_(&quot;$&quot;* \(#,##0\);_(&quot;$&quot;* &quot;-&quot;_);_(@_)"/>
    <numFmt numFmtId="164" formatCode="0.0"/>
  </numFmts>
  <fonts count="6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-0.24994659260841701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4" tint="0.59996337778862885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17">
    <xf numFmtId="0" fontId="0" fillId="0" borderId="0" xfId="0"/>
    <xf numFmtId="0" fontId="3" fillId="0" borderId="0" xfId="0" applyFont="1"/>
    <xf numFmtId="0" fontId="0" fillId="0" borderId="0" xfId="0" applyAlignment="1">
      <alignment horizontal="left" indent="1"/>
    </xf>
    <xf numFmtId="0" fontId="0" fillId="3" borderId="0" xfId="0" applyFill="1"/>
    <xf numFmtId="0" fontId="3" fillId="4" borderId="1" xfId="0" applyFont="1" applyFill="1" applyBorder="1" applyAlignment="1">
      <alignment horizontal="center" wrapText="1"/>
    </xf>
    <xf numFmtId="0" fontId="4" fillId="2" borderId="0" xfId="0" applyFont="1" applyFill="1"/>
    <xf numFmtId="42" fontId="0" fillId="0" borderId="0" xfId="0" applyNumberFormat="1"/>
    <xf numFmtId="0" fontId="3" fillId="4" borderId="1" xfId="0" applyFont="1" applyFill="1" applyBorder="1" applyAlignment="1">
      <alignment horizontal="right" wrapText="1"/>
    </xf>
    <xf numFmtId="0" fontId="0" fillId="0" borderId="0" xfId="0" applyBorder="1"/>
    <xf numFmtId="3" fontId="0" fillId="0" borderId="0" xfId="0" applyNumberFormat="1"/>
    <xf numFmtId="0" fontId="3" fillId="0" borderId="0" xfId="0" applyFont="1"/>
    <xf numFmtId="42" fontId="3" fillId="0" borderId="0" xfId="0" applyNumberFormat="1" applyFont="1"/>
    <xf numFmtId="164" fontId="3" fillId="0" borderId="0" xfId="0" applyNumberFormat="1" applyFont="1"/>
    <xf numFmtId="0" fontId="0" fillId="0" borderId="0" xfId="0"/>
    <xf numFmtId="3" fontId="0" fillId="0" borderId="0" xfId="0" applyNumberFormat="1"/>
    <xf numFmtId="164" fontId="0" fillId="0" borderId="0" xfId="0" applyNumberFormat="1"/>
    <xf numFmtId="0" fontId="5" fillId="2" borderId="0" xfId="0" applyFont="1" applyFill="1" applyBorder="1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2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45"/>
  <sheetViews>
    <sheetView tabSelected="1" workbookViewId="0">
      <selection activeCell="C46" sqref="C46"/>
    </sheetView>
  </sheetViews>
  <sheetFormatPr defaultRowHeight="12.75" x14ac:dyDescent="0.2"/>
  <cols>
    <col min="1" max="1" width="13.140625" customWidth="1"/>
    <col min="2" max="2" width="4.7109375" customWidth="1"/>
    <col min="3" max="3" width="16" bestFit="1" customWidth="1"/>
    <col min="4" max="4" width="4.7109375" customWidth="1"/>
    <col min="6" max="6" width="4.7109375" customWidth="1"/>
    <col min="7" max="7" width="23.85546875" bestFit="1" customWidth="1"/>
    <col min="8" max="8" width="4.7109375" customWidth="1"/>
    <col min="9" max="9" width="16" bestFit="1" customWidth="1"/>
    <col min="10" max="10" width="4.7109375" customWidth="1"/>
    <col min="11" max="11" width="16" bestFit="1" customWidth="1"/>
    <col min="12" max="12" width="4.7109375" customWidth="1"/>
    <col min="13" max="14" width="16" bestFit="1" customWidth="1"/>
    <col min="15" max="15" width="10" bestFit="1" customWidth="1"/>
  </cols>
  <sheetData>
    <row r="1" spans="1:14" x14ac:dyDescent="0.2">
      <c r="A1" s="5"/>
      <c r="B1" s="5"/>
      <c r="C1" s="5"/>
      <c r="D1" s="16" t="s">
        <v>33</v>
      </c>
      <c r="E1" s="16"/>
      <c r="F1" s="16"/>
      <c r="G1" s="16"/>
      <c r="H1" s="16"/>
      <c r="I1" s="16"/>
      <c r="J1" s="16"/>
      <c r="K1" s="5"/>
      <c r="L1" s="5"/>
      <c r="M1" s="5"/>
    </row>
    <row r="2" spans="1:14" x14ac:dyDescent="0.2">
      <c r="A2" s="5"/>
      <c r="B2" s="5"/>
      <c r="C2" s="5"/>
      <c r="D2" s="16" t="s">
        <v>38</v>
      </c>
      <c r="E2" s="16"/>
      <c r="F2" s="16"/>
      <c r="G2" s="16"/>
      <c r="H2" s="16"/>
      <c r="I2" s="16"/>
      <c r="J2" s="16"/>
      <c r="K2" s="5"/>
      <c r="L2" s="5"/>
      <c r="M2" s="5"/>
    </row>
    <row r="3" spans="1:14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4" ht="26.25" thickBot="1" x14ac:dyDescent="0.25">
      <c r="A4" s="4" t="s">
        <v>30</v>
      </c>
      <c r="B4" s="4"/>
      <c r="C4" s="7" t="s">
        <v>31</v>
      </c>
      <c r="D4" s="7"/>
      <c r="E4" s="7" t="s">
        <v>32</v>
      </c>
      <c r="F4" s="7"/>
      <c r="G4" s="7" t="s">
        <v>34</v>
      </c>
      <c r="H4" s="7"/>
      <c r="I4" s="7" t="s">
        <v>35</v>
      </c>
      <c r="J4" s="7"/>
      <c r="K4" s="7" t="s">
        <v>36</v>
      </c>
      <c r="L4" s="7"/>
      <c r="M4" s="7" t="s">
        <v>37</v>
      </c>
    </row>
    <row r="5" spans="1:14" ht="13.5" thickTop="1" x14ac:dyDescent="0.2"/>
    <row r="6" spans="1:14" x14ac:dyDescent="0.2">
      <c r="A6" s="1" t="s">
        <v>29</v>
      </c>
      <c r="B6" s="1"/>
      <c r="C6" s="11">
        <v>77717221504</v>
      </c>
      <c r="D6" s="10"/>
      <c r="E6" s="12">
        <v>100</v>
      </c>
      <c r="F6" s="10"/>
      <c r="G6" s="11">
        <f>SUM(G8:G41)</f>
        <v>19116482510</v>
      </c>
      <c r="H6" s="11"/>
      <c r="I6" s="11">
        <f>SUM(I8:I41)</f>
        <v>18817471306</v>
      </c>
      <c r="J6" s="11"/>
      <c r="K6" s="11">
        <v>19104414965</v>
      </c>
      <c r="L6" s="11"/>
      <c r="M6" s="11">
        <v>20678852723</v>
      </c>
      <c r="N6" s="6"/>
    </row>
    <row r="7" spans="1:14" x14ac:dyDescent="0.2"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</row>
    <row r="8" spans="1:14" x14ac:dyDescent="0.2">
      <c r="A8" s="2" t="s">
        <v>0</v>
      </c>
      <c r="C8" s="14">
        <v>80441486</v>
      </c>
      <c r="D8" s="13"/>
      <c r="E8" s="15">
        <v>0.10350535498217701</v>
      </c>
      <c r="F8" s="13"/>
      <c r="G8" s="14">
        <v>19370781</v>
      </c>
      <c r="H8" s="14"/>
      <c r="I8" s="14">
        <v>19916748</v>
      </c>
      <c r="J8" s="14"/>
      <c r="K8" s="14">
        <v>20016887</v>
      </c>
      <c r="L8" s="14"/>
      <c r="M8" s="14">
        <v>21137070</v>
      </c>
      <c r="N8" s="9"/>
    </row>
    <row r="9" spans="1:14" x14ac:dyDescent="0.2">
      <c r="A9" s="2" t="s">
        <v>1</v>
      </c>
      <c r="C9" s="14">
        <v>869135191</v>
      </c>
      <c r="D9" s="13"/>
      <c r="E9" s="15">
        <v>1.118330241586502</v>
      </c>
      <c r="F9" s="13"/>
      <c r="G9" s="14">
        <v>212481999</v>
      </c>
      <c r="H9" s="14"/>
      <c r="I9" s="14">
        <v>213257243</v>
      </c>
      <c r="J9" s="14"/>
      <c r="K9" s="14">
        <v>211582244</v>
      </c>
      <c r="L9" s="14"/>
      <c r="M9" s="14">
        <v>231813705</v>
      </c>
      <c r="N9" s="9"/>
    </row>
    <row r="10" spans="1:14" x14ac:dyDescent="0.2">
      <c r="A10" s="2" t="s">
        <v>2</v>
      </c>
      <c r="C10" s="14">
        <v>2284423118</v>
      </c>
      <c r="D10" s="13"/>
      <c r="E10" s="15">
        <v>2.9394040005437194</v>
      </c>
      <c r="F10" s="13"/>
      <c r="G10" s="14">
        <v>540114380</v>
      </c>
      <c r="H10" s="14"/>
      <c r="I10" s="14">
        <v>559258184</v>
      </c>
      <c r="J10" s="14"/>
      <c r="K10" s="14">
        <v>561509056</v>
      </c>
      <c r="L10" s="14"/>
      <c r="M10" s="14">
        <v>623541498</v>
      </c>
      <c r="N10" s="9"/>
    </row>
    <row r="11" spans="1:14" x14ac:dyDescent="0.2">
      <c r="A11" s="2" t="s">
        <v>3</v>
      </c>
      <c r="C11" s="14">
        <v>380430291</v>
      </c>
      <c r="D11" s="13"/>
      <c r="E11" s="15">
        <v>0.48950577959148961</v>
      </c>
      <c r="F11" s="13"/>
      <c r="G11" s="14">
        <v>94549648</v>
      </c>
      <c r="H11" s="14"/>
      <c r="I11" s="14">
        <v>92345452</v>
      </c>
      <c r="J11" s="14"/>
      <c r="K11" s="14">
        <v>95209236</v>
      </c>
      <c r="L11" s="14"/>
      <c r="M11" s="14">
        <v>98325955</v>
      </c>
      <c r="N11" s="9"/>
    </row>
    <row r="12" spans="1:14" x14ac:dyDescent="0.2">
      <c r="A12" s="2" t="s">
        <v>4</v>
      </c>
      <c r="C12" s="14">
        <v>13057297</v>
      </c>
      <c r="D12" s="13"/>
      <c r="E12" s="15">
        <v>1.6801034246094294E-2</v>
      </c>
      <c r="F12" s="13"/>
      <c r="G12" s="14">
        <v>2545935</v>
      </c>
      <c r="H12" s="14"/>
      <c r="I12" s="14">
        <v>3013478</v>
      </c>
      <c r="J12" s="14"/>
      <c r="K12" s="14">
        <v>4021988</v>
      </c>
      <c r="L12" s="14"/>
      <c r="M12" s="14">
        <v>3475896</v>
      </c>
      <c r="N12" s="9"/>
    </row>
    <row r="13" spans="1:14" x14ac:dyDescent="0.2">
      <c r="A13" s="2"/>
      <c r="C13" s="14"/>
      <c r="D13" s="13"/>
      <c r="E13" s="15"/>
      <c r="F13" s="13"/>
      <c r="G13" s="14"/>
      <c r="H13" s="14"/>
      <c r="I13" s="14"/>
      <c r="J13" s="14"/>
      <c r="K13" s="14"/>
      <c r="L13" s="14"/>
      <c r="M13" s="14"/>
      <c r="N13" s="9"/>
    </row>
    <row r="14" spans="1:14" x14ac:dyDescent="0.2">
      <c r="A14" s="2" t="s">
        <v>5</v>
      </c>
      <c r="C14" s="14">
        <v>6280492661</v>
      </c>
      <c r="D14" s="13"/>
      <c r="E14" s="15">
        <v>8.0812110101964354</v>
      </c>
      <c r="F14" s="13"/>
      <c r="G14" s="14">
        <v>1493616812</v>
      </c>
      <c r="H14" s="14"/>
      <c r="I14" s="14">
        <v>1552325296</v>
      </c>
      <c r="J14" s="14"/>
      <c r="K14" s="14">
        <v>1524694816</v>
      </c>
      <c r="L14" s="14"/>
      <c r="M14" s="14">
        <v>1709855737</v>
      </c>
      <c r="N14" s="9"/>
    </row>
    <row r="15" spans="1:14" x14ac:dyDescent="0.2">
      <c r="A15" s="2" t="s">
        <v>6</v>
      </c>
      <c r="C15" s="14">
        <v>365342754</v>
      </c>
      <c r="D15" s="13"/>
      <c r="E15" s="15">
        <v>0.47009240285461867</v>
      </c>
      <c r="F15" s="13"/>
      <c r="G15" s="14">
        <v>91888843</v>
      </c>
      <c r="H15" s="14"/>
      <c r="I15" s="14">
        <v>89577457</v>
      </c>
      <c r="J15" s="14"/>
      <c r="K15" s="14">
        <v>89097886</v>
      </c>
      <c r="L15" s="14"/>
      <c r="M15" s="14">
        <v>94778568</v>
      </c>
      <c r="N15" s="9"/>
    </row>
    <row r="16" spans="1:14" x14ac:dyDescent="0.2">
      <c r="A16" s="2" t="s">
        <v>7</v>
      </c>
      <c r="C16" s="14">
        <v>146999708</v>
      </c>
      <c r="D16" s="13"/>
      <c r="E16" s="15">
        <v>0.18914689068295387</v>
      </c>
      <c r="F16" s="13"/>
      <c r="G16" s="14">
        <v>35491993</v>
      </c>
      <c r="H16" s="14"/>
      <c r="I16" s="14">
        <v>36490431</v>
      </c>
      <c r="J16" s="14"/>
      <c r="K16" s="14">
        <v>34211257</v>
      </c>
      <c r="L16" s="14"/>
      <c r="M16" s="14">
        <v>40806027</v>
      </c>
      <c r="N16" s="9"/>
    </row>
    <row r="17" spans="1:14" x14ac:dyDescent="0.2">
      <c r="A17" s="2" t="s">
        <v>8</v>
      </c>
      <c r="C17" s="14">
        <v>79369991</v>
      </c>
      <c r="D17" s="13"/>
      <c r="E17" s="15">
        <v>0.10212664511676467</v>
      </c>
      <c r="F17" s="13"/>
      <c r="G17" s="14">
        <v>15735267</v>
      </c>
      <c r="H17" s="14"/>
      <c r="I17" s="14">
        <v>21392693</v>
      </c>
      <c r="J17" s="14"/>
      <c r="K17" s="14">
        <v>21841272</v>
      </c>
      <c r="L17" s="14"/>
      <c r="M17" s="14">
        <v>20400759</v>
      </c>
      <c r="N17" s="9"/>
    </row>
    <row r="18" spans="1:14" x14ac:dyDescent="0.2">
      <c r="A18" s="2" t="s">
        <v>9</v>
      </c>
      <c r="C18" s="14">
        <v>212966300</v>
      </c>
      <c r="D18" s="13"/>
      <c r="E18" s="15">
        <v>0.27402716653867887</v>
      </c>
      <c r="F18" s="13"/>
      <c r="G18" s="14">
        <v>42691402</v>
      </c>
      <c r="H18" s="14"/>
      <c r="I18" s="14">
        <v>55492658</v>
      </c>
      <c r="J18" s="14"/>
      <c r="K18" s="14">
        <v>57988249</v>
      </c>
      <c r="L18" s="14"/>
      <c r="M18" s="14">
        <v>56793991</v>
      </c>
      <c r="N18" s="9"/>
    </row>
    <row r="19" spans="1:14" x14ac:dyDescent="0.2">
      <c r="A19" s="2"/>
      <c r="C19" s="14"/>
      <c r="D19" s="13"/>
      <c r="E19" s="15"/>
      <c r="F19" s="13"/>
      <c r="G19" s="14"/>
      <c r="H19" s="14"/>
      <c r="I19" s="14"/>
      <c r="J19" s="14"/>
      <c r="K19" s="14"/>
      <c r="L19" s="14"/>
      <c r="M19" s="14"/>
      <c r="N19" s="9"/>
    </row>
    <row r="20" spans="1:14" x14ac:dyDescent="0.2">
      <c r="A20" s="2" t="s">
        <v>10</v>
      </c>
      <c r="C20" s="14">
        <v>687740352</v>
      </c>
      <c r="D20" s="13"/>
      <c r="E20" s="15">
        <v>0.88492658215348441</v>
      </c>
      <c r="F20" s="13"/>
      <c r="G20" s="14">
        <v>158417909</v>
      </c>
      <c r="H20" s="14"/>
      <c r="I20" s="14">
        <v>166275800</v>
      </c>
      <c r="J20" s="14"/>
      <c r="K20" s="14">
        <v>176282048</v>
      </c>
      <c r="L20" s="14"/>
      <c r="M20" s="14">
        <v>186764595</v>
      </c>
      <c r="N20" s="9"/>
    </row>
    <row r="21" spans="1:14" x14ac:dyDescent="0.2">
      <c r="A21" s="2" t="s">
        <v>11</v>
      </c>
      <c r="C21" s="14">
        <v>132107868</v>
      </c>
      <c r="D21" s="13"/>
      <c r="E21" s="15">
        <v>0.16998532042631065</v>
      </c>
      <c r="F21" s="13"/>
      <c r="G21" s="14">
        <v>32094075</v>
      </c>
      <c r="H21" s="14"/>
      <c r="I21" s="14">
        <v>31041766</v>
      </c>
      <c r="J21" s="14"/>
      <c r="K21" s="14">
        <v>33639554</v>
      </c>
      <c r="L21" s="14"/>
      <c r="M21" s="14">
        <v>35332473</v>
      </c>
      <c r="N21" s="9"/>
    </row>
    <row r="22" spans="1:14" x14ac:dyDescent="0.2">
      <c r="A22" s="2" t="s">
        <v>12</v>
      </c>
      <c r="C22" s="14">
        <v>124004640</v>
      </c>
      <c r="D22" s="13"/>
      <c r="E22" s="15">
        <v>0.15955876651305353</v>
      </c>
      <c r="F22" s="13"/>
      <c r="G22" s="14">
        <v>25859058</v>
      </c>
      <c r="H22" s="14"/>
      <c r="I22" s="14">
        <v>30846308</v>
      </c>
      <c r="J22" s="14"/>
      <c r="K22" s="14">
        <v>33797480</v>
      </c>
      <c r="L22" s="14"/>
      <c r="M22" s="14">
        <v>33501794</v>
      </c>
      <c r="N22" s="9"/>
    </row>
    <row r="23" spans="1:14" x14ac:dyDescent="0.2">
      <c r="A23" s="2" t="s">
        <v>13</v>
      </c>
      <c r="C23" s="14">
        <v>183436115</v>
      </c>
      <c r="D23" s="13"/>
      <c r="E23" s="15">
        <v>0.23603020212265152</v>
      </c>
      <c r="F23" s="13"/>
      <c r="G23" s="14">
        <v>41188537</v>
      </c>
      <c r="H23" s="14"/>
      <c r="I23" s="14">
        <v>47420772</v>
      </c>
      <c r="J23" s="14"/>
      <c r="K23" s="14">
        <v>46162312</v>
      </c>
      <c r="L23" s="14"/>
      <c r="M23" s="14">
        <v>48664494</v>
      </c>
      <c r="N23" s="9"/>
    </row>
    <row r="24" spans="1:14" x14ac:dyDescent="0.2">
      <c r="A24" s="2" t="s">
        <v>14</v>
      </c>
      <c r="C24" s="14">
        <v>110939107</v>
      </c>
      <c r="D24" s="13"/>
      <c r="E24" s="15">
        <v>0.14274713487317622</v>
      </c>
      <c r="F24" s="13"/>
      <c r="G24" s="14">
        <v>26774477</v>
      </c>
      <c r="H24" s="14"/>
      <c r="I24" s="14">
        <v>26274195</v>
      </c>
      <c r="J24" s="14"/>
      <c r="K24" s="14">
        <v>28197063</v>
      </c>
      <c r="L24" s="14"/>
      <c r="M24" s="14">
        <v>29693372</v>
      </c>
      <c r="N24" s="9"/>
    </row>
    <row r="25" spans="1:14" x14ac:dyDescent="0.2">
      <c r="A25" s="2"/>
      <c r="C25" s="14"/>
      <c r="D25" s="13"/>
      <c r="E25" s="15"/>
      <c r="F25" s="13"/>
      <c r="G25" s="14"/>
      <c r="H25" s="14"/>
      <c r="I25" s="14"/>
      <c r="J25" s="14"/>
      <c r="K25" s="14"/>
      <c r="L25" s="14"/>
      <c r="M25" s="14"/>
      <c r="N25" s="9"/>
    </row>
    <row r="26" spans="1:14" x14ac:dyDescent="0.2">
      <c r="A26" s="2" t="s">
        <v>15</v>
      </c>
      <c r="C26" s="14">
        <v>7227098</v>
      </c>
      <c r="D26" s="13"/>
      <c r="E26" s="15">
        <v>9.2992233383279548E-3</v>
      </c>
      <c r="F26" s="13"/>
      <c r="G26" s="14">
        <v>1649356</v>
      </c>
      <c r="H26" s="14"/>
      <c r="I26" s="14">
        <v>1848555</v>
      </c>
      <c r="J26" s="14"/>
      <c r="K26" s="14">
        <v>1835822</v>
      </c>
      <c r="L26" s="14"/>
      <c r="M26" s="14">
        <v>1893365</v>
      </c>
      <c r="N26" s="9"/>
    </row>
    <row r="27" spans="1:14" x14ac:dyDescent="0.2">
      <c r="A27" s="2" t="s">
        <v>16</v>
      </c>
      <c r="C27" s="14">
        <v>24361991</v>
      </c>
      <c r="D27" s="13"/>
      <c r="E27" s="15">
        <v>3.134696599870869E-2</v>
      </c>
      <c r="F27" s="13"/>
      <c r="G27" s="14">
        <v>4401562</v>
      </c>
      <c r="H27" s="14"/>
      <c r="I27" s="14">
        <v>6398630</v>
      </c>
      <c r="J27" s="14"/>
      <c r="K27" s="14">
        <v>8076648</v>
      </c>
      <c r="L27" s="14"/>
      <c r="M27" s="14">
        <v>5485151</v>
      </c>
      <c r="N27" s="9"/>
    </row>
    <row r="28" spans="1:14" x14ac:dyDescent="0.2">
      <c r="A28" s="2" t="s">
        <v>17</v>
      </c>
      <c r="C28" s="14">
        <v>41737673251</v>
      </c>
      <c r="D28" s="13"/>
      <c r="E28" s="15">
        <v>53.704536064573304</v>
      </c>
      <c r="F28" s="13"/>
      <c r="G28" s="14">
        <f>10457371785-283823454</f>
        <v>10173548331</v>
      </c>
      <c r="H28" s="14"/>
      <c r="I28" s="14">
        <f>9925958693+283823454</f>
        <v>10209782147</v>
      </c>
      <c r="J28" s="14"/>
      <c r="K28" s="14">
        <v>10248177698</v>
      </c>
      <c r="L28" s="14"/>
      <c r="M28" s="14">
        <v>11106165075</v>
      </c>
      <c r="N28" s="9"/>
    </row>
    <row r="29" spans="1:14" x14ac:dyDescent="0.2">
      <c r="A29" s="2" t="s">
        <v>18</v>
      </c>
      <c r="C29" s="14">
        <v>158505365</v>
      </c>
      <c r="D29" s="13"/>
      <c r="E29" s="15">
        <v>0.20395140476276796</v>
      </c>
      <c r="F29" s="13"/>
      <c r="G29" s="14">
        <v>34404908</v>
      </c>
      <c r="H29" s="14"/>
      <c r="I29" s="14">
        <v>40034238</v>
      </c>
      <c r="J29" s="14"/>
      <c r="K29" s="14">
        <v>39748369</v>
      </c>
      <c r="L29" s="14"/>
      <c r="M29" s="14">
        <v>44317850</v>
      </c>
      <c r="N29" s="9"/>
    </row>
    <row r="30" spans="1:14" x14ac:dyDescent="0.2">
      <c r="A30" s="2" t="s">
        <v>19</v>
      </c>
      <c r="C30" s="14">
        <v>276986016</v>
      </c>
      <c r="D30" s="13"/>
      <c r="E30" s="15">
        <v>0.35640236570441974</v>
      </c>
      <c r="F30" s="13"/>
      <c r="G30" s="14">
        <v>64768741</v>
      </c>
      <c r="H30" s="14"/>
      <c r="I30" s="14">
        <v>68196279</v>
      </c>
      <c r="J30" s="14"/>
      <c r="K30" s="14">
        <v>70198043</v>
      </c>
      <c r="L30" s="14"/>
      <c r="M30" s="14">
        <v>73822953</v>
      </c>
      <c r="N30" s="9"/>
    </row>
    <row r="31" spans="1:14" x14ac:dyDescent="0.2">
      <c r="A31" s="2"/>
      <c r="C31" s="14"/>
      <c r="D31" s="13"/>
      <c r="E31" s="15"/>
      <c r="F31" s="13"/>
      <c r="G31" s="14"/>
      <c r="H31" s="14"/>
      <c r="I31" s="14"/>
      <c r="J31" s="14"/>
      <c r="K31" s="14"/>
      <c r="L31" s="14"/>
      <c r="M31" s="14"/>
      <c r="N31" s="9"/>
    </row>
    <row r="32" spans="1:14" x14ac:dyDescent="0.2">
      <c r="A32" s="2" t="s">
        <v>20</v>
      </c>
      <c r="C32" s="14">
        <v>340576412</v>
      </c>
      <c r="D32" s="13"/>
      <c r="E32" s="15">
        <v>0.43822515191497297</v>
      </c>
      <c r="F32" s="13"/>
      <c r="G32" s="14">
        <v>82302567</v>
      </c>
      <c r="H32" s="14"/>
      <c r="I32" s="14">
        <v>81707171</v>
      </c>
      <c r="J32" s="14"/>
      <c r="K32" s="14">
        <v>86913074</v>
      </c>
      <c r="L32" s="14"/>
      <c r="M32" s="14">
        <v>89653600</v>
      </c>
      <c r="N32" s="9"/>
    </row>
    <row r="33" spans="1:14" x14ac:dyDescent="0.2">
      <c r="A33" s="2" t="s">
        <v>21</v>
      </c>
      <c r="C33" s="14">
        <v>1347254670</v>
      </c>
      <c r="D33" s="13"/>
      <c r="E33" s="15">
        <v>1.733534271976847</v>
      </c>
      <c r="F33" s="13"/>
      <c r="G33" s="14">
        <v>364903477</v>
      </c>
      <c r="H33" s="14"/>
      <c r="I33" s="14">
        <v>297836364</v>
      </c>
      <c r="J33" s="14"/>
      <c r="K33" s="14">
        <v>336599128</v>
      </c>
      <c r="L33" s="14"/>
      <c r="M33" s="14">
        <v>347915701</v>
      </c>
      <c r="N33" s="9"/>
    </row>
    <row r="34" spans="1:14" x14ac:dyDescent="0.2">
      <c r="A34" s="2" t="s">
        <v>22</v>
      </c>
      <c r="C34" s="14">
        <v>692590085</v>
      </c>
      <c r="D34" s="13"/>
      <c r="E34" s="15">
        <v>0.89116681167552214</v>
      </c>
      <c r="F34" s="13"/>
      <c r="G34" s="14">
        <v>165200019</v>
      </c>
      <c r="H34" s="14"/>
      <c r="I34" s="14">
        <v>170870628</v>
      </c>
      <c r="J34" s="14"/>
      <c r="K34" s="14">
        <v>175627376</v>
      </c>
      <c r="L34" s="14"/>
      <c r="M34" s="14">
        <v>180892062</v>
      </c>
      <c r="N34" s="9"/>
    </row>
    <row r="35" spans="1:14" x14ac:dyDescent="0.2">
      <c r="A35" s="2" t="s">
        <v>23</v>
      </c>
      <c r="C35" s="14">
        <v>576116447</v>
      </c>
      <c r="D35" s="13"/>
      <c r="E35" s="15">
        <v>0.74129830666983909</v>
      </c>
      <c r="F35" s="13"/>
      <c r="G35" s="14">
        <v>140947676</v>
      </c>
      <c r="H35" s="14"/>
      <c r="I35" s="14">
        <v>142305418</v>
      </c>
      <c r="J35" s="14"/>
      <c r="K35" s="14">
        <v>143490124</v>
      </c>
      <c r="L35" s="14"/>
      <c r="M35" s="14">
        <v>149373229</v>
      </c>
      <c r="N35" s="9"/>
    </row>
    <row r="36" spans="1:14" x14ac:dyDescent="0.2">
      <c r="A36" s="2" t="s">
        <v>24</v>
      </c>
      <c r="C36" s="14">
        <v>12705549560</v>
      </c>
      <c r="D36" s="13"/>
      <c r="E36" s="15">
        <v>16.348435152620659</v>
      </c>
      <c r="F36" s="13"/>
      <c r="G36" s="14">
        <v>3343818268</v>
      </c>
      <c r="H36" s="14"/>
      <c r="I36" s="14">
        <v>2934680773</v>
      </c>
      <c r="J36" s="14"/>
      <c r="K36" s="14">
        <v>3079220206</v>
      </c>
      <c r="L36" s="14"/>
      <c r="M36" s="14">
        <v>3347830313</v>
      </c>
      <c r="N36" s="9"/>
    </row>
    <row r="37" spans="1:14" x14ac:dyDescent="0.2">
      <c r="A37" s="2"/>
      <c r="C37" s="14"/>
      <c r="D37" s="13"/>
      <c r="E37" s="15"/>
      <c r="F37" s="13"/>
      <c r="G37" s="14"/>
      <c r="H37" s="14"/>
      <c r="I37" s="14"/>
      <c r="J37" s="14"/>
      <c r="K37" s="14"/>
      <c r="L37" s="14"/>
      <c r="M37" s="14"/>
      <c r="N37" s="9"/>
    </row>
    <row r="38" spans="1:14" x14ac:dyDescent="0.2">
      <c r="A38" s="2" t="s">
        <v>25</v>
      </c>
      <c r="C38" s="14">
        <v>453924133</v>
      </c>
      <c r="D38" s="13"/>
      <c r="E38" s="15">
        <v>0.58407148919578544</v>
      </c>
      <c r="F38" s="13"/>
      <c r="G38" s="14">
        <v>104603449</v>
      </c>
      <c r="H38" s="14"/>
      <c r="I38" s="14">
        <v>105475507</v>
      </c>
      <c r="J38" s="14"/>
      <c r="K38" s="14">
        <v>116295362</v>
      </c>
      <c r="L38" s="14"/>
      <c r="M38" s="14">
        <v>127549815</v>
      </c>
      <c r="N38" s="9"/>
    </row>
    <row r="39" spans="1:14" x14ac:dyDescent="0.2">
      <c r="A39" s="2" t="s">
        <v>26</v>
      </c>
      <c r="C39" s="14">
        <v>2647611953</v>
      </c>
      <c r="D39" s="13"/>
      <c r="E39" s="15">
        <v>3.4067249211472785</v>
      </c>
      <c r="F39" s="13"/>
      <c r="G39" s="14">
        <v>637067490</v>
      </c>
      <c r="H39" s="14"/>
      <c r="I39" s="14">
        <v>643917048</v>
      </c>
      <c r="J39" s="14"/>
      <c r="K39" s="14">
        <v>660892595</v>
      </c>
      <c r="L39" s="14"/>
      <c r="M39" s="14">
        <v>705734820</v>
      </c>
      <c r="N39" s="9"/>
    </row>
    <row r="40" spans="1:14" x14ac:dyDescent="0.2">
      <c r="A40" s="2" t="s">
        <v>27</v>
      </c>
      <c r="C40" s="14">
        <v>35745767</v>
      </c>
      <c r="D40" s="13"/>
      <c r="E40" s="15">
        <v>4.599465383378408E-2</v>
      </c>
      <c r="F40" s="13"/>
      <c r="G40" s="14">
        <v>7516323</v>
      </c>
      <c r="H40" s="14"/>
      <c r="I40" s="14">
        <v>9041598</v>
      </c>
      <c r="J40" s="14"/>
      <c r="K40" s="14">
        <v>9841458</v>
      </c>
      <c r="L40" s="14"/>
      <c r="M40" s="14">
        <v>9346388</v>
      </c>
      <c r="N40" s="9"/>
    </row>
    <row r="41" spans="1:14" x14ac:dyDescent="0.2">
      <c r="A41" s="2" t="s">
        <v>28</v>
      </c>
      <c r="C41" s="14">
        <v>4762211877</v>
      </c>
      <c r="D41" s="13"/>
      <c r="E41" s="15">
        <v>6.1276146841596688</v>
      </c>
      <c r="F41" s="13"/>
      <c r="G41" s="14">
        <v>1158529227</v>
      </c>
      <c r="H41" s="14"/>
      <c r="I41" s="14">
        <v>1160448469</v>
      </c>
      <c r="J41" s="14"/>
      <c r="K41" s="14">
        <v>1189247714</v>
      </c>
      <c r="L41" s="14"/>
      <c r="M41" s="14">
        <v>1253986467</v>
      </c>
      <c r="N41" s="9"/>
    </row>
    <row r="42" spans="1:14" x14ac:dyDescent="0.2">
      <c r="A42" s="8"/>
      <c r="B42" s="8"/>
      <c r="C42" s="8"/>
    </row>
    <row r="43" spans="1:14" x14ac:dyDescent="0.2">
      <c r="A43" s="8" t="s">
        <v>39</v>
      </c>
      <c r="B43" s="8"/>
      <c r="C43" s="8"/>
    </row>
    <row r="44" spans="1:14" x14ac:dyDescent="0.2">
      <c r="A44" s="8"/>
      <c r="B44" s="8"/>
      <c r="C44" s="8"/>
    </row>
    <row r="45" spans="1:14" x14ac:dyDescent="0.2">
      <c r="A45" s="8"/>
      <c r="B45" s="8"/>
      <c r="C45" s="8"/>
    </row>
  </sheetData>
  <mergeCells count="2">
    <mergeCell ref="D1:J1"/>
    <mergeCell ref="D2:J2"/>
  </mergeCells>
  <pageMargins left="0.7" right="0.7" top="0.75" bottom="0.75" header="0.3" footer="0.3"/>
  <pageSetup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12</vt:lpstr>
    </vt:vector>
  </TitlesOfParts>
  <Company>State of Utah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rlittle</dc:creator>
  <cp:lastModifiedBy>Alyssia Minaya</cp:lastModifiedBy>
  <cp:lastPrinted>2012-02-21T14:07:02Z</cp:lastPrinted>
  <dcterms:created xsi:type="dcterms:W3CDTF">2011-11-30T23:44:52Z</dcterms:created>
  <dcterms:modified xsi:type="dcterms:W3CDTF">2021-01-26T17:05:29Z</dcterms:modified>
</cp:coreProperties>
</file>