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8\Excel\"/>
    </mc:Choice>
  </mc:AlternateContent>
  <bookViews>
    <workbookView xWindow="0" yWindow="0" windowWidth="28800" windowHeight="13125"/>
  </bookViews>
  <sheets>
    <sheet name="TABLE 26" sheetId="1" r:id="rId1"/>
  </sheets>
  <definedNames>
    <definedName name="_xlnm.Print_Area" localSheetId="0">'TABLE 26'!$A$1:$M$46</definedName>
  </definedNames>
  <calcPr calcId="152511"/>
</workbook>
</file>

<file path=xl/calcChain.xml><?xml version="1.0" encoding="utf-8"?>
<calcChain xmlns="http://schemas.openxmlformats.org/spreadsheetml/2006/main">
  <c r="I40" i="1" l="1"/>
  <c r="L40" i="1" s="1"/>
  <c r="I39" i="1" l="1"/>
  <c r="L39" i="1" s="1"/>
  <c r="I38" i="1" l="1"/>
  <c r="L38" i="1" s="1"/>
  <c r="I37" i="1" l="1"/>
  <c r="L37" i="1" s="1"/>
  <c r="I36" i="1" l="1"/>
  <c r="L36" i="1" s="1"/>
  <c r="I35" i="1" l="1"/>
  <c r="L35" i="1" s="1"/>
  <c r="I34" i="1" l="1"/>
  <c r="L34" i="1" s="1"/>
  <c r="I29" i="1"/>
  <c r="I33" i="1" l="1"/>
  <c r="L33" i="1" s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<sst xmlns="http://schemas.openxmlformats.org/spreadsheetml/2006/main" count="29" uniqueCount="19">
  <si>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</si>
  <si>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</si>
  <si>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</si>
  <si>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</si>
  <si>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</si>
  <si>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</si>
  <si>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</si>
  <si>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</si>
  <si>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 xml:space="preserve">    Unemployment</t>
  </si>
  <si>
    <t>Force</t>
  </si>
  <si>
    <t>Unemployment</t>
  </si>
  <si>
    <t>TABLE 26. UTAH CIVILIAN LABOR FORCE AND COMPONENTS</t>
  </si>
  <si>
    <t>p = preliminary  r =  revised</t>
  </si>
  <si>
    <t>Utah data: 1960-1977--Utah Department of Workforce Services, Annual Report, Vol. III, selected years.</t>
  </si>
  <si>
    <t>U.S.Department of Labor, Bureau of Labor Statistics, online data at:http://stats.bls.gov/data/home.htm</t>
  </si>
  <si>
    <t>2016r</t>
  </si>
  <si>
    <t>1960 TO 2018</t>
  </si>
  <si>
    <t>2018p</t>
  </si>
  <si>
    <t>2017r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</si>
</sst>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11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16</v>
      </c>
      <c r="H3" s="13"/>
      <c r="I3" s="13"/>
      <c r="J3" s="13"/>
      <c r="K3" s="13"/>
      <c r="L3" s="13"/>
      <c r="M3" s="13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8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10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9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9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5.0999999999999996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>
        <v>2006</v>
      </c>
      <c r="I27" s="6">
        <f t="shared" si="0"/>
        <v>1318450</v>
      </c>
      <c r="J27" s="6">
        <v>1279328</v>
      </c>
      <c r="K27" s="6">
        <v>39122</v>
      </c>
      <c r="L27" s="7">
        <v>3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2007</v>
      </c>
      <c r="I28" s="6">
        <f t="shared" si="0"/>
        <v>1359129</v>
      </c>
      <c r="J28" s="6">
        <v>1324060</v>
      </c>
      <c r="K28" s="6">
        <v>35069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2008</v>
      </c>
      <c r="I29" s="6">
        <f t="shared" si="0"/>
        <v>1371201</v>
      </c>
      <c r="J29" s="6">
        <v>1322089</v>
      </c>
      <c r="K29" s="6">
        <v>49112</v>
      </c>
      <c r="L29" s="7">
        <v>3.6</v>
      </c>
      <c r="M29" s="7">
        <v>5.8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2009</v>
      </c>
      <c r="I30" s="6">
        <f t="shared" si="0"/>
        <v>1365850</v>
      </c>
      <c r="J30" s="6">
        <v>1266009</v>
      </c>
      <c r="K30" s="6">
        <v>99841</v>
      </c>
      <c r="L30" s="7">
        <v>7.3</v>
      </c>
      <c r="M30" s="7">
        <v>9.3000000000000007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>
        <v>2010</v>
      </c>
      <c r="I32" s="6">
        <f t="shared" si="0"/>
        <v>1356097</v>
      </c>
      <c r="J32" s="6">
        <v>1249814</v>
      </c>
      <c r="K32" s="6">
        <v>106283</v>
      </c>
      <c r="L32" s="7">
        <v>7.8</v>
      </c>
      <c r="M32" s="7">
        <v>9.6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>
        <v>2011</v>
      </c>
      <c r="I33" s="6">
        <f t="shared" si="0"/>
        <v>1350444</v>
      </c>
      <c r="J33" s="6">
        <v>1259337</v>
      </c>
      <c r="K33" s="6">
        <v>91107</v>
      </c>
      <c r="L33" s="7">
        <f>(K33/I33)*100</f>
        <v>6.7464478349342887</v>
      </c>
      <c r="M33" s="7">
        <v>8.9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>
        <v>2012</v>
      </c>
      <c r="I34" s="6">
        <f t="shared" si="0"/>
        <v>1372971</v>
      </c>
      <c r="J34" s="6">
        <v>1298807</v>
      </c>
      <c r="K34" s="6">
        <v>74164</v>
      </c>
      <c r="L34" s="7">
        <f t="shared" ref="L34:L36" si="1">(K34/I34)*100</f>
        <v>5.4017164237263566</v>
      </c>
      <c r="M34" s="7">
        <v>8.0666666666666664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>
        <v>2013</v>
      </c>
      <c r="I35" s="6">
        <f t="shared" si="0"/>
        <v>1408449</v>
      </c>
      <c r="J35" s="6">
        <v>1343805</v>
      </c>
      <c r="K35" s="6">
        <v>64644</v>
      </c>
      <c r="L35" s="7">
        <f t="shared" si="1"/>
        <v>4.5897295535727602</v>
      </c>
      <c r="M35" s="7">
        <v>7.375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>
        <v>2014</v>
      </c>
      <c r="I36" s="6">
        <f t="shared" ref="I36:I37" si="2">+J36+K36</f>
        <v>1430503</v>
      </c>
      <c r="J36" s="6">
        <v>1375910</v>
      </c>
      <c r="K36" s="6">
        <v>54593</v>
      </c>
      <c r="L36" s="7">
        <f t="shared" si="1"/>
        <v>3.8163499132822514</v>
      </c>
      <c r="M36" s="7">
        <v>6.166666666666667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>
        <v>2015</v>
      </c>
      <c r="I37" s="6">
        <f t="shared" si="2"/>
        <v>1465770</v>
      </c>
      <c r="J37" s="6">
        <v>1412521</v>
      </c>
      <c r="K37" s="6">
        <v>53249</v>
      </c>
      <c r="L37" s="7">
        <f>(K37/I37)*100</f>
        <v>3.6328346193468279</v>
      </c>
      <c r="M37" s="7">
        <v>5.291666666666667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8" t="s">
        <v>15</v>
      </c>
      <c r="I38" s="6">
        <f t="shared" ref="I38" si="3">+J38+K38</f>
        <v>1506239</v>
      </c>
      <c r="J38" s="6">
        <v>1454399</v>
      </c>
      <c r="K38" s="6">
        <v>51840</v>
      </c>
      <c r="L38" s="7">
        <f>(K38/I38)*100</f>
        <v>3.4416848853336028</v>
      </c>
      <c r="M38" s="7">
        <v>4.9000000000000004</v>
      </c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 t="s">
        <v>18</v>
      </c>
      <c r="I39" s="6">
        <f t="shared" ref="I39" si="4">+J39+K39</f>
        <v>1548262</v>
      </c>
      <c r="J39" s="6">
        <v>1497812</v>
      </c>
      <c r="K39" s="6">
        <v>50450</v>
      </c>
      <c r="L39" s="7">
        <f>(K39/I39)*100</f>
        <v>3.2584924257005596</v>
      </c>
      <c r="M39" s="7">
        <v>4.4000000000000004</v>
      </c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 t="s">
        <v>17</v>
      </c>
      <c r="I40" s="6">
        <f t="shared" ref="I40" si="5">+J40+K40</f>
        <v>1572136</v>
      </c>
      <c r="J40" s="6">
        <v>1523158</v>
      </c>
      <c r="K40" s="6">
        <v>48978</v>
      </c>
      <c r="L40" s="7">
        <f>(K40/I40)*100</f>
        <v>3.11537933105024</v>
      </c>
      <c r="M40" s="7">
        <v>3.9</v>
      </c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/>
      <c r="I41" s="6"/>
      <c r="J41" s="6"/>
      <c r="K41" s="6"/>
      <c r="L41" s="7"/>
      <c r="M41" s="7"/>
      <c r="N41" s="3"/>
    </row>
    <row r="42" spans="1:14" x14ac:dyDescent="0.2">
      <c r="A42" s="12"/>
      <c r="B42" s="12"/>
    </row>
    <row r="43" spans="1:14" s="1" customFormat="1" x14ac:dyDescent="0.2">
      <c r="A43" s="23" t="s">
        <v>12</v>
      </c>
      <c r="B43" s="23"/>
      <c r="C43" s="23"/>
      <c r="D43" s="23"/>
      <c r="E43" s="23"/>
      <c r="F43" s="23"/>
      <c r="G43" s="23"/>
      <c r="H43" s="23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22" t="s">
        <v>13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s="1" customFormat="1" x14ac:dyDescent="0.2">
      <c r="A45" s="22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4" s="1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2019-10-02T23:11:02Z</dcterms:modified>
</cp:coreProperties>
</file>