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8\Excel\"/>
    </mc:Choice>
  </mc:AlternateContent>
  <bookViews>
    <workbookView xWindow="0" yWindow="0" windowWidth="28800" windowHeight="13125"/>
  </bookViews>
  <sheets>
    <sheet name="TABLE 21" sheetId="1" r:id="rId1"/>
  </sheets>
  <definedNames>
    <definedName name="_xlnm.Print_Area" localSheetId="0">'TABLE 21'!$A$1:$J$46</definedName>
  </definedNames>
  <calcPr calcId="152511"/>
</workbook>
</file>

<file path=xl/calcChain.xml><?xml version="1.0" encoding="utf-8"?>
<calcChain xmlns="http://schemas.openxmlformats.org/spreadsheetml/2006/main">
  <c r="H9" i="1" l="1"/>
  <c r="J44" i="1" l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9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<sst xmlns="http://schemas.openxmlformats.org/spreadsheetml/2006/main" count="38" uniqueCount="38">
  <si>
    <t>County</t>
  </si>
  <si>
    <t>State Total</t>
  </si>
  <si>
    <t>Number</t>
  </si>
  <si>
    <t>Percent</t>
  </si>
  <si>
    <t xml:space="preserve">        % Yearover Change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</si>
  <si>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</si>
  <si>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</si>
  <si>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</si>
  <si>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</si>
  <si>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</si>
  <si>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</si>
  <si>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</si>
  <si>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</si>
  <si>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</si>
  <si>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</si>
  <si>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</si>
  <si>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</si>
  <si>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</si>
  <si>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</si>
  <si>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</si>
  <si>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</si>
  <si>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</si>
  <si>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</si>
  <si>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</si>
  <si>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</si>
  <si>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</si>
  <si>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</si>
  <si>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</si>
  <si>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</si>
  <si>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</si>
  <si>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</si>
  <si>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</si>
  <si>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</si>
  <si>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</si>
  <si>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21. NONAGRICULTURAL PAYROLL WAGES</t>
  </si>
  <si>
    <t>IN UTAH, BY COUNTY , 2013-2018</t>
  </si>
  <si>
    <t>Source: Utah Department of Workforce Services, Workforce Research &amp; Analysis, Annual Report of Labor Market Information, 2018</t>
  </si>
  <si>
    <t xml:space="preserve">               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</si>
</sst>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>
      <alignment vertical="top"/>
    </xf>
    <xf numFmtId="0" fontId="3" fillId="0" borderId="0">
      <alignment vertical="top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4">
    <xf numFmtId="2" fontId="0" fillId="0" borderId="0" xfId="0" applyNumberFormat="1" applyAlignment="1"/>
    <xf numFmtId="3" fontId="0" fillId="0" borderId="0" xfId="0" applyNumberFormat="1" applyAlignment="1"/>
    <xf numFmtId="2" fontId="3" fillId="0" borderId="0" xfId="0" applyNumberFormat="1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165" fontId="3" fillId="0" borderId="0" xfId="0" applyNumberFormat="1" applyFont="1" applyAlignment="1"/>
    <xf numFmtId="2" fontId="3" fillId="0" borderId="0" xfId="0" applyNumberFormat="1" applyFont="1" applyBorder="1" applyAlignment="1"/>
    <xf numFmtId="2" fontId="0" fillId="0" borderId="0" xfId="0" applyNumberFormat="1" applyBorder="1" applyAlignment="1"/>
    <xf numFmtId="2" fontId="4" fillId="0" borderId="0" xfId="0" applyNumberFormat="1" applyFont="1" applyBorder="1" applyAlignment="1"/>
    <xf numFmtId="165" fontId="4" fillId="0" borderId="0" xfId="0" applyNumberFormat="1" applyFont="1" applyAlignment="1"/>
    <xf numFmtId="164" fontId="4" fillId="0" borderId="0" xfId="0" applyNumberFormat="1" applyFont="1" applyAlignment="1"/>
    <xf numFmtId="2" fontId="3" fillId="0" borderId="0" xfId="0" applyNumberFormat="1" applyFont="1" applyBorder="1" applyAlignment="1">
      <alignment horizontal="left"/>
    </xf>
    <xf numFmtId="42" fontId="7" fillId="0" borderId="0" xfId="0" applyNumberFormat="1" applyFont="1" applyAlignment="1"/>
    <xf numFmtId="0" fontId="0" fillId="0" borderId="0" xfId="0" applyAlignment="1"/>
    <xf numFmtId="2" fontId="8" fillId="2" borderId="0" xfId="0" applyNumberFormat="1" applyFont="1" applyFill="1" applyBorder="1" applyAlignment="1"/>
    <xf numFmtId="2" fontId="8" fillId="2" borderId="0" xfId="0" applyNumberFormat="1" applyFont="1" applyFill="1" applyAlignment="1"/>
    <xf numFmtId="2" fontId="9" fillId="2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Border="1" applyAlignment="1"/>
    <xf numFmtId="2" fontId="3" fillId="3" borderId="0" xfId="0" applyNumberFormat="1" applyFont="1" applyFill="1" applyAlignment="1"/>
    <xf numFmtId="3" fontId="3" fillId="3" borderId="0" xfId="0" applyNumberFormat="1" applyFont="1" applyFill="1" applyAlignment="1"/>
    <xf numFmtId="2" fontId="4" fillId="3" borderId="0" xfId="0" applyNumberFormat="1" applyFont="1" applyFill="1" applyAlignment="1"/>
    <xf numFmtId="2" fontId="4" fillId="3" borderId="1" xfId="0" applyNumberFormat="1" applyFont="1" applyFill="1" applyBorder="1" applyAlignment="1"/>
    <xf numFmtId="2" fontId="3" fillId="3" borderId="1" xfId="0" applyNumberFormat="1" applyFont="1" applyFill="1" applyBorder="1" applyAlignment="1"/>
    <xf numFmtId="2" fontId="4" fillId="4" borderId="2" xfId="0" applyNumberFormat="1" applyFont="1" applyFill="1" applyBorder="1" applyAlignment="1"/>
    <xf numFmtId="1" fontId="4" fillId="4" borderId="2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3" fontId="4" fillId="0" borderId="0" xfId="0" applyNumberFormat="1" applyFont="1" applyAlignment="1"/>
    <xf numFmtId="3" fontId="6" fillId="0" borderId="0" xfId="2" applyNumberFormat="1"/>
    <xf numFmtId="42" fontId="7" fillId="0" borderId="0" xfId="2" applyNumberFormat="1" applyFont="1"/>
    <xf numFmtId="3" fontId="6" fillId="0" borderId="0" xfId="2" applyNumberFormat="1"/>
    <xf numFmtId="3" fontId="6" fillId="0" borderId="0" xfId="2" applyNumberFormat="1" applyAlignment="1">
      <alignment horizontal="right"/>
    </xf>
    <xf numFmtId="0" fontId="6" fillId="0" borderId="0" xfId="2" applyAlignment="1">
      <alignment horizontal="right"/>
    </xf>
    <xf numFmtId="0" fontId="5" fillId="0" borderId="0" xfId="0" applyFont="1" applyAlignment="1"/>
    <xf numFmtId="2" fontId="3" fillId="0" borderId="0" xfId="0" applyNumberFormat="1" applyFont="1" applyBorder="1" applyAlignment="1">
      <alignment horizontal="center"/>
    </xf>
  </cellXfs>
  <cellStyles count="10">
    <cellStyle name="Comma 2" xfId="6"/>
    <cellStyle name="Comma 3" xfId="3"/>
    <cellStyle name="Normal" xfId="0" builtinId="0"/>
    <cellStyle name="Normal 2" xfId="2"/>
    <cellStyle name="Normal 2 2" xfId="5"/>
    <cellStyle name="Normal 2 2 2" xfId="9"/>
    <cellStyle name="Normal 2 3" xfId="7"/>
    <cellStyle name="Normal 2 4" xfId="8"/>
    <cellStyle name="Normal 3" xfId="1"/>
    <cellStyle name="Percent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workbookViewId="0">
      <selection sqref="A1:J1"/>
    </sheetView>
  </sheetViews>
  <sheetFormatPr defaultRowHeight="12.75" x14ac:dyDescent="0.2"/>
  <cols>
    <col min="1" max="1" width="14.7109375" customWidth="1"/>
    <col min="2" max="2" width="5.7109375" style="7" customWidth="1"/>
    <col min="3" max="3" width="15.85546875" style="1" customWidth="1"/>
    <col min="4" max="5" width="16" bestFit="1" customWidth="1"/>
    <col min="6" max="6" width="15.5703125" style="1" customWidth="1"/>
    <col min="7" max="7" width="16" style="1" bestFit="1" customWidth="1"/>
    <col min="8" max="8" width="16" style="1" customWidth="1"/>
    <col min="9" max="9" width="15.42578125" style="1" customWidth="1"/>
    <col min="10" max="10" width="9.42578125" customWidth="1"/>
  </cols>
  <sheetData>
    <row r="1" spans="1:10" s="2" customForma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s="2" customFormat="1" ht="15" x14ac:dyDescent="0.2">
      <c r="A2" s="14"/>
      <c r="B2" s="14"/>
      <c r="C2" s="15"/>
      <c r="D2" s="15"/>
      <c r="E2" s="15"/>
      <c r="F2" s="16" t="s">
        <v>34</v>
      </c>
      <c r="G2" s="15"/>
      <c r="H2" s="15"/>
      <c r="I2" s="15"/>
      <c r="J2" s="15"/>
    </row>
    <row r="3" spans="1:10" s="2" customFormat="1" ht="15" x14ac:dyDescent="0.2">
      <c r="A3" s="14"/>
      <c r="B3" s="14"/>
      <c r="C3" s="15"/>
      <c r="D3" s="15"/>
      <c r="E3" s="15"/>
      <c r="F3" s="16" t="s">
        <v>35</v>
      </c>
      <c r="G3" s="15"/>
      <c r="H3" s="15"/>
      <c r="I3" s="15"/>
      <c r="J3" s="15"/>
    </row>
    <row r="4" spans="1:10" s="2" customFormat="1" x14ac:dyDescent="0.2">
      <c r="A4" s="17"/>
      <c r="B4" s="17"/>
      <c r="C4" s="18"/>
      <c r="D4" s="18"/>
      <c r="E4" s="19"/>
      <c r="F4" s="19"/>
      <c r="G4" s="19"/>
      <c r="H4" s="19"/>
      <c r="I4" s="18"/>
      <c r="J4" s="18"/>
    </row>
    <row r="5" spans="1:10" s="2" customFormat="1" x14ac:dyDescent="0.2">
      <c r="A5" s="17"/>
      <c r="B5" s="17"/>
      <c r="C5" s="18"/>
      <c r="D5" s="18"/>
      <c r="E5" s="18"/>
      <c r="F5" s="18"/>
      <c r="G5" s="18"/>
      <c r="H5" s="18"/>
      <c r="I5" s="20" t="s">
        <v>4</v>
      </c>
      <c r="J5" s="18"/>
    </row>
    <row r="6" spans="1:10" s="2" customFormat="1" ht="13.5" thickBot="1" x14ac:dyDescent="0.25">
      <c r="A6" s="17"/>
      <c r="B6" s="17"/>
      <c r="C6" s="18"/>
      <c r="D6" s="18"/>
      <c r="E6" s="18"/>
      <c r="F6" s="18"/>
      <c r="G6" s="18"/>
      <c r="H6" s="18"/>
      <c r="I6" s="21" t="s">
        <v>37</v>
      </c>
      <c r="J6" s="22"/>
    </row>
    <row r="7" spans="1:10" s="2" customFormat="1" ht="13.5" thickBot="1" x14ac:dyDescent="0.25">
      <c r="A7" s="23" t="s">
        <v>0</v>
      </c>
      <c r="B7" s="23"/>
      <c r="C7" s="24">
        <v>2013</v>
      </c>
      <c r="D7" s="24">
        <v>2014</v>
      </c>
      <c r="E7" s="24">
        <v>2015</v>
      </c>
      <c r="F7" s="24">
        <v>2016</v>
      </c>
      <c r="G7" s="24">
        <v>2017</v>
      </c>
      <c r="H7" s="24">
        <v>2018</v>
      </c>
      <c r="I7" s="25" t="s">
        <v>2</v>
      </c>
      <c r="J7" s="25" t="s">
        <v>3</v>
      </c>
    </row>
    <row r="8" spans="1:10" s="2" customFormat="1" ht="13.5" thickTop="1" x14ac:dyDescent="0.2">
      <c r="A8" s="6"/>
      <c r="B8" s="6"/>
    </row>
    <row r="9" spans="1:10" s="2" customFormat="1" x14ac:dyDescent="0.2">
      <c r="A9" s="8" t="s">
        <v>1</v>
      </c>
      <c r="B9" s="8"/>
      <c r="C9" s="12">
        <v>52988701318</v>
      </c>
      <c r="D9" s="12">
        <v>56026207578</v>
      </c>
      <c r="E9" s="26">
        <v>59877623285</v>
      </c>
      <c r="F9" s="26">
        <v>63418398028</v>
      </c>
      <c r="G9" s="12">
        <v>67178764856</v>
      </c>
      <c r="H9" s="28">
        <f>SUM(H11:H44)</f>
        <v>72273456429</v>
      </c>
      <c r="I9" s="9">
        <f>H9-G9</f>
        <v>5094691573</v>
      </c>
      <c r="J9" s="10">
        <f>(H9-G9)/G9</f>
        <v>7.5837827383707437E-2</v>
      </c>
    </row>
    <row r="10" spans="1:10" s="2" customFormat="1" x14ac:dyDescent="0.2">
      <c r="A10" s="6"/>
      <c r="B10" s="6"/>
      <c r="C10" s="1"/>
      <c r="D10" s="1"/>
      <c r="E10" s="3"/>
      <c r="F10" s="3"/>
      <c r="G10" s="1"/>
      <c r="H10" s="27"/>
      <c r="I10" s="3"/>
      <c r="J10" s="4"/>
    </row>
    <row r="11" spans="1:10" s="2" customFormat="1" x14ac:dyDescent="0.2">
      <c r="A11" s="11" t="s">
        <v>5</v>
      </c>
      <c r="B11" s="6"/>
      <c r="C11" s="1">
        <v>78969679</v>
      </c>
      <c r="D11" s="1">
        <v>75335624</v>
      </c>
      <c r="E11" s="3">
        <v>81170184</v>
      </c>
      <c r="F11" s="3">
        <v>76209181</v>
      </c>
      <c r="G11" s="1">
        <v>78677126</v>
      </c>
      <c r="H11" s="30">
        <v>85636621</v>
      </c>
      <c r="I11" s="5">
        <f t="shared" ref="I11:I44" si="0">H11-G11</f>
        <v>6959495</v>
      </c>
      <c r="J11" s="4">
        <f t="shared" ref="J11:J44" si="1">(H11-G11)/G11</f>
        <v>8.8456395827168369E-2</v>
      </c>
    </row>
    <row r="12" spans="1:10" s="2" customFormat="1" x14ac:dyDescent="0.2">
      <c r="A12" s="11" t="s">
        <v>6</v>
      </c>
      <c r="B12" s="6"/>
      <c r="C12" s="1">
        <v>577069134</v>
      </c>
      <c r="D12" s="1">
        <v>612427945</v>
      </c>
      <c r="E12" s="3">
        <v>663065448</v>
      </c>
      <c r="F12" s="3">
        <v>723483281</v>
      </c>
      <c r="G12" s="1">
        <v>751160362</v>
      </c>
      <c r="H12" s="30">
        <v>809347240</v>
      </c>
      <c r="I12" s="5">
        <f t="shared" si="0"/>
        <v>58186878</v>
      </c>
      <c r="J12" s="4">
        <f t="shared" si="1"/>
        <v>7.7462657700780008E-2</v>
      </c>
    </row>
    <row r="13" spans="1:10" s="2" customFormat="1" x14ac:dyDescent="0.2">
      <c r="A13" s="11" t="s">
        <v>7</v>
      </c>
      <c r="B13" s="6"/>
      <c r="C13" s="1">
        <v>1613182515</v>
      </c>
      <c r="D13" s="1">
        <v>1700964662</v>
      </c>
      <c r="E13" s="3">
        <v>1798806193</v>
      </c>
      <c r="F13" s="3">
        <v>1896299428</v>
      </c>
      <c r="G13" s="1">
        <v>2002735871</v>
      </c>
      <c r="H13" s="30">
        <v>2127301766</v>
      </c>
      <c r="I13" s="5">
        <f t="shared" si="0"/>
        <v>124565895</v>
      </c>
      <c r="J13" s="4">
        <f t="shared" si="1"/>
        <v>6.2197864832671187E-2</v>
      </c>
    </row>
    <row r="14" spans="1:10" s="2" customFormat="1" x14ac:dyDescent="0.2">
      <c r="A14" s="11" t="s">
        <v>8</v>
      </c>
      <c r="B14" s="6"/>
      <c r="C14" s="1">
        <v>336242536</v>
      </c>
      <c r="D14" s="1">
        <v>341618638</v>
      </c>
      <c r="E14" s="3">
        <v>353107025</v>
      </c>
      <c r="F14" s="3">
        <v>324356131</v>
      </c>
      <c r="G14" s="1">
        <v>324172550</v>
      </c>
      <c r="H14" s="30">
        <v>357673549</v>
      </c>
      <c r="I14" s="5">
        <f t="shared" si="0"/>
        <v>33500999</v>
      </c>
      <c r="J14" s="4">
        <f t="shared" si="1"/>
        <v>0.10334310847726003</v>
      </c>
    </row>
    <row r="15" spans="1:10" s="2" customFormat="1" x14ac:dyDescent="0.2">
      <c r="A15" s="11" t="s">
        <v>9</v>
      </c>
      <c r="B15" s="6"/>
      <c r="C15" s="1">
        <v>14173479</v>
      </c>
      <c r="D15" s="1">
        <v>12912911</v>
      </c>
      <c r="E15" s="3">
        <v>14344455</v>
      </c>
      <c r="F15" s="3">
        <v>13456638</v>
      </c>
      <c r="G15" s="1">
        <v>13362694</v>
      </c>
      <c r="H15" s="30">
        <v>12339581</v>
      </c>
      <c r="I15" s="5">
        <f t="shared" si="0"/>
        <v>-1023113</v>
      </c>
      <c r="J15" s="4">
        <f t="shared" si="1"/>
        <v>-7.6564875316309719E-2</v>
      </c>
    </row>
    <row r="16" spans="1:10" s="2" customFormat="1" x14ac:dyDescent="0.2">
      <c r="A16" s="11"/>
      <c r="B16" s="6"/>
      <c r="C16" s="13"/>
      <c r="D16" s="13"/>
      <c r="E16" s="3"/>
      <c r="F16" s="3"/>
      <c r="G16" s="13"/>
      <c r="H16" s="31"/>
      <c r="I16" s="5"/>
      <c r="J16" s="4"/>
    </row>
    <row r="17" spans="1:10" s="2" customFormat="1" x14ac:dyDescent="0.2">
      <c r="A17" s="11" t="s">
        <v>10</v>
      </c>
      <c r="B17" s="6"/>
      <c r="C17" s="1">
        <v>4328220016</v>
      </c>
      <c r="D17" s="1">
        <v>4591035657</v>
      </c>
      <c r="E17" s="3">
        <v>4839046391</v>
      </c>
      <c r="F17" s="3">
        <v>5184469231</v>
      </c>
      <c r="G17" s="1">
        <v>5545167365</v>
      </c>
      <c r="H17" s="30">
        <v>5945725764</v>
      </c>
      <c r="I17" s="5">
        <f t="shared" si="0"/>
        <v>400558399</v>
      </c>
      <c r="J17" s="4">
        <f t="shared" si="1"/>
        <v>7.2235583280722132E-2</v>
      </c>
    </row>
    <row r="18" spans="1:10" s="2" customFormat="1" x14ac:dyDescent="0.2">
      <c r="A18" s="11" t="s">
        <v>11</v>
      </c>
      <c r="B18" s="6"/>
      <c r="C18" s="1">
        <v>430272656</v>
      </c>
      <c r="D18" s="1">
        <v>477014706</v>
      </c>
      <c r="E18" s="3">
        <v>393766468</v>
      </c>
      <c r="F18" s="3">
        <v>338530499</v>
      </c>
      <c r="G18" s="1">
        <v>349552060</v>
      </c>
      <c r="H18" s="30">
        <v>351617616</v>
      </c>
      <c r="I18" s="5">
        <f t="shared" si="0"/>
        <v>2065556</v>
      </c>
      <c r="J18" s="4">
        <f t="shared" si="1"/>
        <v>5.9091512720594467E-3</v>
      </c>
    </row>
    <row r="19" spans="1:10" s="2" customFormat="1" x14ac:dyDescent="0.2">
      <c r="A19" s="11" t="s">
        <v>12</v>
      </c>
      <c r="B19" s="6"/>
      <c r="C19" s="1">
        <v>147989932</v>
      </c>
      <c r="D19" s="1">
        <v>160429006</v>
      </c>
      <c r="E19" s="3">
        <v>138485679</v>
      </c>
      <c r="F19" s="3">
        <v>134212142</v>
      </c>
      <c r="G19" s="1">
        <v>131635451</v>
      </c>
      <c r="H19" s="30">
        <v>144789086</v>
      </c>
      <c r="I19" s="5">
        <f t="shared" si="0"/>
        <v>13153635</v>
      </c>
      <c r="J19" s="4">
        <f t="shared" si="1"/>
        <v>9.9924715569212424E-2</v>
      </c>
    </row>
    <row r="20" spans="1:10" s="2" customFormat="1" x14ac:dyDescent="0.2">
      <c r="A20" s="11" t="s">
        <v>13</v>
      </c>
      <c r="B20" s="6"/>
      <c r="C20" s="1">
        <v>59519232</v>
      </c>
      <c r="D20" s="1">
        <v>60939019</v>
      </c>
      <c r="E20" s="3">
        <v>65295199</v>
      </c>
      <c r="F20" s="3">
        <v>67979525</v>
      </c>
      <c r="G20" s="1">
        <v>73204282</v>
      </c>
      <c r="H20" s="30">
        <v>70749094</v>
      </c>
      <c r="I20" s="5">
        <f t="shared" si="0"/>
        <v>-2455188</v>
      </c>
      <c r="J20" s="4">
        <f t="shared" si="1"/>
        <v>-3.3538857740589546E-2</v>
      </c>
    </row>
    <row r="21" spans="1:10" s="2" customFormat="1" x14ac:dyDescent="0.2">
      <c r="A21" s="11" t="s">
        <v>14</v>
      </c>
      <c r="B21" s="6"/>
      <c r="C21" s="1">
        <v>142245143</v>
      </c>
      <c r="D21" s="1">
        <v>151566510</v>
      </c>
      <c r="E21" s="3">
        <v>161651348</v>
      </c>
      <c r="F21" s="3">
        <v>168641613</v>
      </c>
      <c r="G21" s="1">
        <v>182256504</v>
      </c>
      <c r="H21" s="30">
        <v>199423391</v>
      </c>
      <c r="I21" s="5">
        <f t="shared" si="0"/>
        <v>17166887</v>
      </c>
      <c r="J21" s="4">
        <f t="shared" si="1"/>
        <v>9.4190805942376679E-2</v>
      </c>
    </row>
    <row r="22" spans="1:10" s="2" customFormat="1" x14ac:dyDescent="0.2">
      <c r="A22" s="11"/>
      <c r="B22" s="6"/>
      <c r="C22" s="13"/>
      <c r="D22" s="13"/>
      <c r="E22" s="3"/>
      <c r="F22" s="3"/>
      <c r="G22" s="13"/>
      <c r="H22" s="31"/>
      <c r="I22" s="5"/>
      <c r="J22" s="4"/>
    </row>
    <row r="23" spans="1:10" s="2" customFormat="1" x14ac:dyDescent="0.2">
      <c r="A23" s="11" t="s">
        <v>15</v>
      </c>
      <c r="B23" s="6"/>
      <c r="C23" s="1">
        <v>435536263</v>
      </c>
      <c r="D23" s="1">
        <v>473129284</v>
      </c>
      <c r="E23" s="3">
        <v>500905597</v>
      </c>
      <c r="F23" s="3">
        <v>538226541</v>
      </c>
      <c r="G23" s="1">
        <v>575264064</v>
      </c>
      <c r="H23" s="30">
        <v>626646295</v>
      </c>
      <c r="I23" s="5">
        <f t="shared" si="0"/>
        <v>51382231</v>
      </c>
      <c r="J23" s="4">
        <f t="shared" si="1"/>
        <v>8.9319382550549858E-2</v>
      </c>
    </row>
    <row r="24" spans="1:10" s="2" customFormat="1" x14ac:dyDescent="0.2">
      <c r="A24" s="11" t="s">
        <v>16</v>
      </c>
      <c r="B24" s="6"/>
      <c r="C24" s="1">
        <v>108825065</v>
      </c>
      <c r="D24" s="1">
        <v>106904327</v>
      </c>
      <c r="E24" s="3">
        <v>117060644</v>
      </c>
      <c r="F24" s="3">
        <v>121991991</v>
      </c>
      <c r="G24" s="1">
        <v>116761221</v>
      </c>
      <c r="H24" s="30">
        <v>124390587</v>
      </c>
      <c r="I24" s="5">
        <f t="shared" si="0"/>
        <v>7629366</v>
      </c>
      <c r="J24" s="4">
        <f t="shared" si="1"/>
        <v>6.5341608580814683E-2</v>
      </c>
    </row>
    <row r="25" spans="1:10" s="2" customFormat="1" x14ac:dyDescent="0.2">
      <c r="A25" s="11" t="s">
        <v>17</v>
      </c>
      <c r="B25" s="6"/>
      <c r="C25" s="1">
        <v>88310510</v>
      </c>
      <c r="D25" s="1">
        <v>93726427</v>
      </c>
      <c r="E25" s="3">
        <v>99444658</v>
      </c>
      <c r="F25" s="3">
        <v>106165069</v>
      </c>
      <c r="G25" s="1">
        <v>112693723</v>
      </c>
      <c r="H25" s="30">
        <v>118023480</v>
      </c>
      <c r="I25" s="5">
        <f t="shared" si="0"/>
        <v>5329757</v>
      </c>
      <c r="J25" s="4">
        <f t="shared" si="1"/>
        <v>4.7294178043971444E-2</v>
      </c>
    </row>
    <row r="26" spans="1:10" s="2" customFormat="1" x14ac:dyDescent="0.2">
      <c r="A26" s="11" t="s">
        <v>18</v>
      </c>
      <c r="B26" s="6"/>
      <c r="C26" s="1">
        <v>151436786</v>
      </c>
      <c r="D26" s="1">
        <v>154523084</v>
      </c>
      <c r="E26" s="3">
        <v>161817475</v>
      </c>
      <c r="F26" s="3">
        <v>169094042</v>
      </c>
      <c r="G26" s="1">
        <v>174221595</v>
      </c>
      <c r="H26" s="30">
        <v>178034840</v>
      </c>
      <c r="I26" s="5">
        <f t="shared" si="0"/>
        <v>3813245</v>
      </c>
      <c r="J26" s="4">
        <f t="shared" si="1"/>
        <v>2.1887326883903227E-2</v>
      </c>
    </row>
    <row r="27" spans="1:10" s="2" customFormat="1" x14ac:dyDescent="0.2">
      <c r="A27" s="11" t="s">
        <v>19</v>
      </c>
      <c r="B27" s="6"/>
      <c r="C27" s="1">
        <v>65742575</v>
      </c>
      <c r="D27" s="1">
        <v>70951866</v>
      </c>
      <c r="E27" s="3">
        <v>74671902</v>
      </c>
      <c r="F27" s="3">
        <v>78117946</v>
      </c>
      <c r="G27" s="1">
        <v>88047115</v>
      </c>
      <c r="H27" s="30">
        <v>102308948</v>
      </c>
      <c r="I27" s="5">
        <f t="shared" si="0"/>
        <v>14261833</v>
      </c>
      <c r="J27" s="4">
        <f t="shared" si="1"/>
        <v>0.16197956060229798</v>
      </c>
    </row>
    <row r="28" spans="1:10" s="2" customFormat="1" x14ac:dyDescent="0.2">
      <c r="A28" s="11"/>
      <c r="B28" s="6"/>
      <c r="C28" s="13"/>
      <c r="D28" s="13"/>
      <c r="E28" s="3"/>
      <c r="F28" s="3"/>
      <c r="G28" s="13"/>
      <c r="H28" s="31"/>
      <c r="I28" s="5"/>
      <c r="J28" s="4"/>
    </row>
    <row r="29" spans="1:10" s="2" customFormat="1" x14ac:dyDescent="0.2">
      <c r="A29" s="11" t="s">
        <v>20</v>
      </c>
      <c r="B29" s="6"/>
      <c r="C29" s="1">
        <v>5708171</v>
      </c>
      <c r="D29" s="1">
        <v>5449723</v>
      </c>
      <c r="E29" s="3">
        <v>5822081</v>
      </c>
      <c r="F29" s="3">
        <v>6044057</v>
      </c>
      <c r="G29" s="1">
        <v>7081284</v>
      </c>
      <c r="H29" s="30">
        <v>6672652</v>
      </c>
      <c r="I29" s="5">
        <f t="shared" si="0"/>
        <v>-408632</v>
      </c>
      <c r="J29" s="4">
        <f t="shared" si="1"/>
        <v>-5.7705918870080621E-2</v>
      </c>
    </row>
    <row r="30" spans="1:10" s="2" customFormat="1" x14ac:dyDescent="0.2">
      <c r="A30" s="11" t="s">
        <v>21</v>
      </c>
      <c r="B30" s="6"/>
      <c r="C30" s="1">
        <v>16252513</v>
      </c>
      <c r="D30" s="1">
        <v>17240525</v>
      </c>
      <c r="E30" s="3">
        <v>18761243</v>
      </c>
      <c r="F30" s="3">
        <v>19893015</v>
      </c>
      <c r="G30" s="1">
        <v>20746117</v>
      </c>
      <c r="H30" s="30">
        <v>22986710</v>
      </c>
      <c r="I30" s="5">
        <f t="shared" si="0"/>
        <v>2240593</v>
      </c>
      <c r="J30" s="4">
        <f t="shared" si="1"/>
        <v>0.10800059596694649</v>
      </c>
    </row>
    <row r="31" spans="1:10" s="2" customFormat="1" x14ac:dyDescent="0.2">
      <c r="A31" s="11" t="s">
        <v>22</v>
      </c>
      <c r="B31" s="6"/>
      <c r="C31" s="1">
        <v>28859463874</v>
      </c>
      <c r="D31" s="1">
        <v>30474438090</v>
      </c>
      <c r="E31" s="3">
        <v>32694061637</v>
      </c>
      <c r="F31" s="3">
        <v>34578498876</v>
      </c>
      <c r="G31" s="1">
        <v>36453660708</v>
      </c>
      <c r="H31" s="29">
        <v>38874833418</v>
      </c>
      <c r="I31" s="5">
        <f t="shared" si="0"/>
        <v>2421172710</v>
      </c>
      <c r="J31" s="4">
        <f t="shared" si="1"/>
        <v>6.6417820953401735E-2</v>
      </c>
    </row>
    <row r="32" spans="1:10" s="2" customFormat="1" x14ac:dyDescent="0.2">
      <c r="A32" s="11" t="s">
        <v>23</v>
      </c>
      <c r="B32" s="6"/>
      <c r="C32" s="1">
        <v>151211397</v>
      </c>
      <c r="D32" s="1">
        <v>133827113</v>
      </c>
      <c r="E32" s="3">
        <v>145279338</v>
      </c>
      <c r="F32" s="3">
        <v>145923374</v>
      </c>
      <c r="G32" s="1">
        <v>147238362</v>
      </c>
      <c r="H32" s="30">
        <v>153947553</v>
      </c>
      <c r="I32" s="5">
        <f t="shared" si="0"/>
        <v>6709191</v>
      </c>
      <c r="J32" s="4">
        <f t="shared" si="1"/>
        <v>4.5566867960674544E-2</v>
      </c>
    </row>
    <row r="33" spans="1:10" s="2" customFormat="1" x14ac:dyDescent="0.2">
      <c r="A33" s="11" t="s">
        <v>24</v>
      </c>
      <c r="B33" s="6"/>
      <c r="C33" s="1">
        <v>191240669</v>
      </c>
      <c r="D33" s="1">
        <v>194305972</v>
      </c>
      <c r="E33" s="3">
        <v>209941463</v>
      </c>
      <c r="F33" s="3">
        <v>223772053</v>
      </c>
      <c r="G33" s="1">
        <v>232175913</v>
      </c>
      <c r="H33" s="30">
        <v>261779832</v>
      </c>
      <c r="I33" s="5">
        <f t="shared" si="0"/>
        <v>29603919</v>
      </c>
      <c r="J33" s="4">
        <f t="shared" si="1"/>
        <v>0.12750641794612003</v>
      </c>
    </row>
    <row r="34" spans="1:10" s="2" customFormat="1" x14ac:dyDescent="0.2">
      <c r="A34" s="11"/>
      <c r="B34" s="6"/>
      <c r="C34" s="13"/>
      <c r="D34" s="13"/>
      <c r="E34" s="3"/>
      <c r="F34" s="3"/>
      <c r="G34" s="13"/>
      <c r="H34" s="31"/>
      <c r="I34" s="5"/>
      <c r="J34" s="4"/>
    </row>
    <row r="35" spans="1:10" s="2" customFormat="1" x14ac:dyDescent="0.2">
      <c r="A35" s="11" t="s">
        <v>25</v>
      </c>
      <c r="B35" s="6"/>
      <c r="C35" s="1">
        <v>248171889</v>
      </c>
      <c r="D35" s="1">
        <v>253722804</v>
      </c>
      <c r="E35" s="3">
        <v>272435467</v>
      </c>
      <c r="F35" s="3">
        <v>283542146</v>
      </c>
      <c r="G35" s="1">
        <v>303688767</v>
      </c>
      <c r="H35" s="30">
        <v>333082203</v>
      </c>
      <c r="I35" s="5">
        <f t="shared" si="0"/>
        <v>29393436</v>
      </c>
      <c r="J35" s="4">
        <f t="shared" si="1"/>
        <v>9.6788025090173979E-2</v>
      </c>
    </row>
    <row r="36" spans="1:10" s="2" customFormat="1" x14ac:dyDescent="0.2">
      <c r="A36" s="11" t="s">
        <v>26</v>
      </c>
      <c r="B36" s="6"/>
      <c r="C36" s="1">
        <v>855246929</v>
      </c>
      <c r="D36" s="1">
        <v>935456424</v>
      </c>
      <c r="E36" s="3">
        <v>1043027765</v>
      </c>
      <c r="F36" s="3">
        <v>1097317344</v>
      </c>
      <c r="G36" s="1">
        <v>1188533375</v>
      </c>
      <c r="H36" s="30">
        <v>1261018434</v>
      </c>
      <c r="I36" s="5">
        <f t="shared" si="0"/>
        <v>72485059</v>
      </c>
      <c r="J36" s="4">
        <f t="shared" si="1"/>
        <v>6.0986978173835464E-2</v>
      </c>
    </row>
    <row r="37" spans="1:10" s="2" customFormat="1" x14ac:dyDescent="0.2">
      <c r="A37" s="11" t="s">
        <v>27</v>
      </c>
      <c r="B37" s="6"/>
      <c r="C37" s="1">
        <v>673086739</v>
      </c>
      <c r="D37" s="1">
        <v>642952050</v>
      </c>
      <c r="E37" s="3">
        <v>592957209</v>
      </c>
      <c r="F37" s="3">
        <v>622378869</v>
      </c>
      <c r="G37" s="1">
        <v>651209679</v>
      </c>
      <c r="H37" s="30">
        <v>657899424</v>
      </c>
      <c r="I37" s="5">
        <f t="shared" si="0"/>
        <v>6689745</v>
      </c>
      <c r="J37" s="4">
        <f t="shared" si="1"/>
        <v>1.0272797250607204E-2</v>
      </c>
    </row>
    <row r="38" spans="1:10" s="2" customFormat="1" x14ac:dyDescent="0.2">
      <c r="A38" s="11" t="s">
        <v>28</v>
      </c>
      <c r="B38" s="6"/>
      <c r="C38" s="1">
        <v>694330254</v>
      </c>
      <c r="D38" s="1">
        <v>732891066</v>
      </c>
      <c r="E38" s="3">
        <v>633390082</v>
      </c>
      <c r="F38" s="3">
        <v>524713936</v>
      </c>
      <c r="G38" s="1">
        <v>553032170</v>
      </c>
      <c r="H38" s="30">
        <v>572630770</v>
      </c>
      <c r="I38" s="5">
        <f t="shared" si="0"/>
        <v>19598600</v>
      </c>
      <c r="J38" s="4">
        <f t="shared" si="1"/>
        <v>3.543844474725584E-2</v>
      </c>
    </row>
    <row r="39" spans="1:10" s="2" customFormat="1" x14ac:dyDescent="0.2">
      <c r="A39" s="11" t="s">
        <v>29</v>
      </c>
      <c r="B39" s="6"/>
      <c r="C39" s="1">
        <v>7464442117</v>
      </c>
      <c r="D39" s="1">
        <v>7936235181</v>
      </c>
      <c r="E39" s="3">
        <v>8780689732</v>
      </c>
      <c r="F39" s="3">
        <v>9509804181</v>
      </c>
      <c r="G39" s="1">
        <v>10255650210</v>
      </c>
      <c r="H39" s="30">
        <v>11459983248</v>
      </c>
      <c r="I39" s="5">
        <f t="shared" si="0"/>
        <v>1204333038</v>
      </c>
      <c r="J39" s="4">
        <f t="shared" si="1"/>
        <v>0.11743117338632399</v>
      </c>
    </row>
    <row r="40" spans="1:10" s="2" customFormat="1" x14ac:dyDescent="0.2">
      <c r="A40" s="11"/>
      <c r="B40" s="6"/>
      <c r="C40" s="13"/>
      <c r="D40" s="13"/>
      <c r="E40" s="3"/>
      <c r="F40" s="3"/>
      <c r="G40" s="13"/>
      <c r="H40" s="31"/>
      <c r="I40" s="5"/>
      <c r="J40" s="4"/>
    </row>
    <row r="41" spans="1:10" s="2" customFormat="1" x14ac:dyDescent="0.2">
      <c r="A41" s="11" t="s">
        <v>30</v>
      </c>
      <c r="B41" s="6"/>
      <c r="C41" s="1">
        <v>220299567</v>
      </c>
      <c r="D41" s="1">
        <v>249890337</v>
      </c>
      <c r="E41" s="3">
        <v>279480399</v>
      </c>
      <c r="F41" s="3">
        <v>304812626</v>
      </c>
      <c r="G41" s="1">
        <v>332164186</v>
      </c>
      <c r="H41" s="30">
        <v>373625342</v>
      </c>
      <c r="I41" s="5">
        <f t="shared" si="0"/>
        <v>41461156</v>
      </c>
      <c r="J41" s="4">
        <f t="shared" si="1"/>
        <v>0.12482127136969547</v>
      </c>
    </row>
    <row r="42" spans="1:10" s="2" customFormat="1" x14ac:dyDescent="0.2">
      <c r="A42" s="11" t="s">
        <v>31</v>
      </c>
      <c r="B42" s="6"/>
      <c r="C42" s="1">
        <v>1568049518</v>
      </c>
      <c r="D42" s="1">
        <v>1705995165</v>
      </c>
      <c r="E42" s="3">
        <v>1840436044</v>
      </c>
      <c r="F42" s="3">
        <v>2060363983</v>
      </c>
      <c r="G42" s="1">
        <v>2224805850</v>
      </c>
      <c r="H42" s="30">
        <v>2491950046</v>
      </c>
      <c r="I42" s="5">
        <f t="shared" si="0"/>
        <v>267144196</v>
      </c>
      <c r="J42" s="4">
        <f t="shared" si="1"/>
        <v>0.12007528477147793</v>
      </c>
    </row>
    <row r="43" spans="1:10" s="2" customFormat="1" x14ac:dyDescent="0.2">
      <c r="A43" s="11" t="s">
        <v>32</v>
      </c>
      <c r="B43" s="6"/>
      <c r="C43" s="1">
        <v>23805580</v>
      </c>
      <c r="D43" s="1">
        <v>26307722</v>
      </c>
      <c r="E43" s="3">
        <v>28090173</v>
      </c>
      <c r="F43" s="3">
        <v>28553511</v>
      </c>
      <c r="G43" s="1">
        <v>31255507</v>
      </c>
      <c r="H43" s="30">
        <v>33457770</v>
      </c>
      <c r="I43" s="5">
        <f t="shared" si="0"/>
        <v>2202263</v>
      </c>
      <c r="J43" s="4">
        <f t="shared" si="1"/>
        <v>7.0459999257090913E-2</v>
      </c>
    </row>
    <row r="44" spans="1:10" s="2" customFormat="1" x14ac:dyDescent="0.2">
      <c r="A44" s="11" t="s">
        <v>33</v>
      </c>
      <c r="B44" s="6"/>
      <c r="C44" s="1">
        <v>3439656580</v>
      </c>
      <c r="D44" s="1">
        <v>3634015740</v>
      </c>
      <c r="E44" s="3">
        <v>3870611986</v>
      </c>
      <c r="F44" s="3">
        <v>4071546799</v>
      </c>
      <c r="G44" s="1">
        <v>4258610745</v>
      </c>
      <c r="H44" s="30">
        <v>4515581169</v>
      </c>
      <c r="I44" s="5">
        <f t="shared" si="0"/>
        <v>256970424</v>
      </c>
      <c r="J44" s="4">
        <f t="shared" si="1"/>
        <v>6.0341374074093734E-2</v>
      </c>
    </row>
    <row r="45" spans="1:10" s="2" customFormat="1" x14ac:dyDescent="0.2">
      <c r="A45" s="6"/>
      <c r="B45" s="6"/>
      <c r="C45" s="3"/>
      <c r="F45" s="3"/>
      <c r="G45" s="3"/>
      <c r="H45" s="3"/>
      <c r="I45" s="3"/>
    </row>
    <row r="46" spans="1:10" s="2" customFormat="1" x14ac:dyDescent="0.2">
      <c r="A46" s="32" t="s">
        <v>36</v>
      </c>
      <c r="B46" s="32"/>
      <c r="C46" s="32"/>
      <c r="D46" s="32"/>
      <c r="E46" s="32"/>
      <c r="F46" s="32"/>
      <c r="G46" s="32"/>
      <c r="H46" s="32"/>
      <c r="I46" s="32"/>
      <c r="J46" s="32"/>
    </row>
    <row r="47" spans="1:10" s="2" customFormat="1" x14ac:dyDescent="0.2">
      <c r="A47" s="6"/>
      <c r="B47" s="6"/>
      <c r="C47" s="3"/>
      <c r="F47" s="3"/>
      <c r="G47" s="3"/>
      <c r="H47" s="3"/>
      <c r="I47" s="3"/>
    </row>
    <row r="48" spans="1:10" x14ac:dyDescent="0.2">
      <c r="A48" s="7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</sheetData>
  <mergeCells count="2">
    <mergeCell ref="A46:J46"/>
    <mergeCell ref="A1:J1"/>
  </mergeCells>
  <phoneticPr fontId="0" type="noConversion"/>
  <pageMargins left="0.25" right="0.25" top="0.15" bottom="0.15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21</vt:lpstr>
      <vt:lpstr>'TABLE 21'!Print_Area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2014-10-30T23:49:55Z</cp:lastPrinted>
  <dcterms:created xsi:type="dcterms:W3CDTF">2003-06-09T19:30:36Z</dcterms:created>
  <dcterms:modified xsi:type="dcterms:W3CDTF">2019-12-11T17:48:20Z</dcterms:modified>
</cp:coreProperties>
</file>