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18\Excel\"/>
    </mc:Choice>
  </mc:AlternateContent>
  <bookViews>
    <workbookView xWindow="0" yWindow="0" windowWidth="28800" windowHeight="13125"/>
  </bookViews>
  <sheets>
    <sheet name="TABLE 1" sheetId="30" r:id="rId1"/>
  </sheets>
  <calcPr calcId="152511"/>
</workbook>
</file>

<file path=xl/calcChain.xml><?xml version="1.0" encoding="utf-8"?>
<calcChain xmlns="http://schemas.openxmlformats.org/spreadsheetml/2006/main">
  <c r="B28" i="30" l="1"/>
  <c r="B30" i="30" l="1"/>
  <c r="C26" i="30"/>
  <c r="C32" i="30" s="1"/>
  <c r="D26" i="30"/>
  <c r="D32" i="30" s="1"/>
  <c r="E26" i="30"/>
  <c r="E32" i="30" s="1"/>
  <c r="F26" i="30"/>
  <c r="F32" i="30" s="1"/>
  <c r="G26" i="30"/>
  <c r="G32" i="30" s="1"/>
  <c r="H26" i="30"/>
  <c r="H32" i="30" s="1"/>
  <c r="I26" i="30"/>
  <c r="I32" i="30" s="1"/>
  <c r="J26" i="30"/>
  <c r="J32" i="30" s="1"/>
  <c r="K26" i="30"/>
  <c r="K32" i="30" s="1"/>
  <c r="L26" i="30"/>
  <c r="L32" i="30" s="1"/>
  <c r="M26" i="30"/>
  <c r="M32" i="30" s="1"/>
  <c r="B26" i="30" l="1"/>
  <c r="B32" i="30" s="1"/>
  <c r="N44" i="30"/>
  <c r="N50" i="30" s="1"/>
  <c r="M44" i="30"/>
  <c r="M50" i="30" s="1"/>
  <c r="L44" i="30"/>
  <c r="L50" i="30" s="1"/>
  <c r="K44" i="30"/>
  <c r="K50" i="30" s="1"/>
  <c r="J44" i="30"/>
  <c r="J50" i="30" s="1"/>
  <c r="I44" i="30"/>
  <c r="I50" i="30" s="1"/>
  <c r="H44" i="30"/>
  <c r="H50" i="30" s="1"/>
  <c r="G44" i="30"/>
  <c r="G50" i="30" s="1"/>
  <c r="F44" i="30"/>
  <c r="F50" i="30" s="1"/>
  <c r="E44" i="30"/>
  <c r="E50" i="30" s="1"/>
  <c r="D44" i="30"/>
  <c r="D50" i="30" s="1"/>
  <c r="C44" i="30"/>
  <c r="C50" i="30" s="1"/>
  <c r="N26" i="30"/>
  <c r="N32" i="30" s="1"/>
</calcChain>
</file>

<file path=xl/sharedStrings.xml><?xml version="1.0" encoding="utf-8"?>
<sst xmlns="http://schemas.openxmlformats.org/spreadsheetml/2006/main" count="38" uniqueCount="23">
  <si>
    <t>February</t>
  </si>
  <si>
    <t>September</t>
  </si>
  <si>
    <t>November</t>
  </si>
  <si>
    <t>December</t>
  </si>
  <si>
    <t>Civilian Labor Force</t>
  </si>
  <si>
    <t xml:space="preserve">   Employed</t>
  </si>
  <si>
    <t xml:space="preserve">   Unemployed</t>
  </si>
  <si>
    <t xml:space="preserve">    Rate</t>
  </si>
  <si>
    <t>Note:  Estimates were not rounded for convenience rather than to denote accuracy.  Data are preliminary.</t>
  </si>
  <si>
    <t>SEASONALLY-ADJUSTED</t>
  </si>
  <si>
    <t xml:space="preserve">January </t>
  </si>
  <si>
    <t xml:space="preserve">March  </t>
  </si>
  <si>
    <t xml:space="preserve">April   </t>
  </si>
  <si>
    <t xml:space="preserve">May   </t>
  </si>
  <si>
    <t xml:space="preserve">June   </t>
  </si>
  <si>
    <t xml:space="preserve">July   </t>
  </si>
  <si>
    <t xml:space="preserve">August </t>
  </si>
  <si>
    <t xml:space="preserve">October </t>
  </si>
  <si>
    <t xml:space="preserve">July    </t>
  </si>
  <si>
    <t>Average</t>
  </si>
  <si>
    <t>TABLE 1. UTAH CIVILIAN LABOR FORCE</t>
  </si>
  <si>
    <t>AND COMPONENTS BY MONTH, 2018</t>
  </si>
  <si>
    <t>Source: Utah Department of Workforce Services, Workforce Research &amp; Analysis Division, Annual Report of Labor Market Information,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</si>
</sst>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sz val="9.5"/>
      <name val="Arial"/>
      <family val="2"/>
    </font>
    <font>
      <sz val="10"/>
      <color theme="0"/>
      <name val="Arial"/>
      <family val="2"/>
    </font>
    <font>
      <b/>
      <sz val="10.5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-0.24994659260841701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3" fillId="0" borderId="1" applyNumberFormat="0" applyFont="0" applyBorder="0" applyAlignment="0" applyProtection="0"/>
  </cellStyleXfs>
  <cellXfs count="27">
    <xf numFmtId="0" fontId="0" fillId="0" borderId="0" xfId="0" applyAlignment="1"/>
    <xf numFmtId="3" fontId="0" fillId="0" borderId="0" xfId="0" applyNumberFormat="1" applyAlignment="1"/>
    <xf numFmtId="0" fontId="4" fillId="0" borderId="0" xfId="0" applyFont="1" applyAlignment="1"/>
    <xf numFmtId="0" fontId="5" fillId="0" borderId="0" xfId="0" applyFont="1" applyAlignment="1"/>
    <xf numFmtId="0" fontId="4" fillId="0" borderId="2" xfId="0" applyFont="1" applyBorder="1" applyAlignment="1">
      <alignment horizontal="right"/>
    </xf>
    <xf numFmtId="0" fontId="3" fillId="0" borderId="0" xfId="0" applyFont="1" applyAlignment="1"/>
    <xf numFmtId="3" fontId="3" fillId="0" borderId="0" xfId="0" applyNumberFormat="1" applyFont="1" applyAlignment="1"/>
    <xf numFmtId="164" fontId="3" fillId="0" borderId="0" xfId="0" applyNumberFormat="1" applyFont="1" applyAlignment="1"/>
    <xf numFmtId="0" fontId="6" fillId="0" borderId="0" xfId="0" applyFont="1" applyAlignment="1"/>
    <xf numFmtId="3" fontId="6" fillId="0" borderId="0" xfId="0" applyNumberFormat="1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 applyAlignment="1">
      <alignment horizontal="center"/>
    </xf>
    <xf numFmtId="0" fontId="0" fillId="2" borderId="0" xfId="0" applyFill="1" applyAlignment="1"/>
    <xf numFmtId="0" fontId="7" fillId="2" borderId="0" xfId="0" applyFont="1" applyFill="1" applyAlignment="1"/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0" fillId="3" borderId="0" xfId="0" applyFill="1" applyAlignment="1"/>
    <xf numFmtId="0" fontId="0" fillId="3" borderId="0" xfId="0" applyFill="1" applyAlignment="1">
      <alignment horizontal="center"/>
    </xf>
    <xf numFmtId="0" fontId="3" fillId="3" borderId="0" xfId="0" applyFont="1" applyFill="1" applyAlignment="1"/>
    <xf numFmtId="0" fontId="3" fillId="4" borderId="0" xfId="0" applyFont="1" applyFill="1" applyAlignment="1"/>
    <xf numFmtId="0" fontId="3" fillId="4" borderId="2" xfId="0" applyFont="1" applyFill="1" applyBorder="1" applyAlignment="1"/>
    <xf numFmtId="0" fontId="4" fillId="4" borderId="2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0" applyFill="1" applyAlignment="1"/>
    <xf numFmtId="0" fontId="3" fillId="0" borderId="0" xfId="0" applyFont="1" applyFill="1" applyAlignment="1"/>
    <xf numFmtId="0" fontId="0" fillId="5" borderId="0" xfId="0" applyFill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abSelected="1" zoomScale="75" workbookViewId="0"/>
  </sheetViews>
  <sheetFormatPr defaultRowHeight="12.75" x14ac:dyDescent="0.2"/>
  <cols>
    <col min="1" max="1" width="21" customWidth="1"/>
    <col min="2" max="14" width="11.85546875" customWidth="1"/>
  </cols>
  <sheetData>
    <row r="1" spans="1:14" x14ac:dyDescent="0.2">
      <c r="E1" s="2"/>
      <c r="F1" s="2"/>
      <c r="G1" s="2"/>
      <c r="H1" s="2"/>
      <c r="I1" s="2"/>
    </row>
    <row r="2" spans="1:14" s="23" customFormat="1" ht="13.5" x14ac:dyDescent="0.2">
      <c r="A2" s="14"/>
      <c r="B2" s="14"/>
      <c r="C2" s="14"/>
      <c r="D2" s="14"/>
      <c r="E2" s="14"/>
      <c r="F2" s="14"/>
      <c r="G2" s="15" t="s">
        <v>20</v>
      </c>
      <c r="H2" s="14"/>
      <c r="I2" s="14"/>
      <c r="J2" s="14"/>
      <c r="K2" s="14"/>
      <c r="L2" s="14"/>
      <c r="M2" s="14"/>
      <c r="N2" s="14"/>
    </row>
    <row r="3" spans="1:14" s="23" customFormat="1" ht="13.5" x14ac:dyDescent="0.2">
      <c r="A3" s="16"/>
      <c r="B3" s="16"/>
      <c r="C3" s="16"/>
      <c r="D3" s="14"/>
      <c r="E3" s="14"/>
      <c r="F3" s="14"/>
      <c r="G3" s="15" t="s">
        <v>21</v>
      </c>
      <c r="H3" s="14"/>
      <c r="I3" s="14"/>
      <c r="J3" s="14"/>
      <c r="K3" s="16"/>
      <c r="L3" s="16"/>
      <c r="M3" s="16"/>
      <c r="N3" s="16"/>
    </row>
    <row r="4" spans="1:14" ht="0.75" customHeight="1" x14ac:dyDescent="0.2">
      <c r="D4" s="5"/>
      <c r="E4" s="5"/>
      <c r="F4" s="5"/>
      <c r="G4" s="5"/>
      <c r="H4" s="5"/>
      <c r="I4" s="5"/>
      <c r="J4" s="5"/>
    </row>
    <row r="5" spans="1:14" ht="0.75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ht="0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0.75" customHeight="1" x14ac:dyDescent="0.2"/>
    <row r="8" spans="1:14" ht="0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ht="0.75" customHeight="1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0.75" customHeight="1" x14ac:dyDescent="0.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0.75" customHeight="1" x14ac:dyDescent="0.2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0.7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0.75" customHeight="1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0.75" customHeight="1" x14ac:dyDescent="0.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0.75" customHeight="1" x14ac:dyDescent="0.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4" ht="0.75" customHeight="1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5" ht="0.75" customHeight="1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5" ht="0.75" customHeight="1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5" ht="0.75" customHeight="1" x14ac:dyDescent="0.2"/>
    <row r="20" spans="1:15" ht="0.75" customHeight="1" x14ac:dyDescent="0.2"/>
    <row r="21" spans="1:15" s="24" customFormat="1" x14ac:dyDescent="0.2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5" s="25" customFormat="1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5" s="5" customFormat="1" x14ac:dyDescent="0.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5" s="5" customFormat="1" ht="13.5" thickBot="1" x14ac:dyDescent="0.25">
      <c r="A24" s="21"/>
      <c r="B24" s="22" t="s">
        <v>19</v>
      </c>
      <c r="C24" s="22" t="s">
        <v>10</v>
      </c>
      <c r="D24" s="22" t="s">
        <v>0</v>
      </c>
      <c r="E24" s="22" t="s">
        <v>11</v>
      </c>
      <c r="F24" s="22" t="s">
        <v>12</v>
      </c>
      <c r="G24" s="22" t="s">
        <v>13</v>
      </c>
      <c r="H24" s="22" t="s">
        <v>14</v>
      </c>
      <c r="I24" s="22" t="s">
        <v>15</v>
      </c>
      <c r="J24" s="22" t="s">
        <v>16</v>
      </c>
      <c r="K24" s="22" t="s">
        <v>1</v>
      </c>
      <c r="L24" s="22" t="s">
        <v>17</v>
      </c>
      <c r="M24" s="22" t="s">
        <v>2</v>
      </c>
      <c r="N24" s="22" t="s">
        <v>3</v>
      </c>
    </row>
    <row r="25" spans="1:15" s="5" customFormat="1" ht="13.5" thickTop="1" x14ac:dyDescent="0.2"/>
    <row r="26" spans="1:15" s="5" customFormat="1" x14ac:dyDescent="0.2">
      <c r="A26" s="2" t="s">
        <v>4</v>
      </c>
      <c r="B26" s="6">
        <f>SUM(B28:B30)</f>
        <v>1572136.3333333333</v>
      </c>
      <c r="C26" s="6">
        <f t="shared" ref="C26:N26" si="0">SUM(C28:C30)</f>
        <v>1555290</v>
      </c>
      <c r="D26" s="6">
        <f t="shared" si="0"/>
        <v>1563401</v>
      </c>
      <c r="E26" s="6">
        <f t="shared" si="0"/>
        <v>1562912</v>
      </c>
      <c r="F26" s="6">
        <f t="shared" si="0"/>
        <v>1560360</v>
      </c>
      <c r="G26" s="6">
        <f t="shared" si="0"/>
        <v>1567748</v>
      </c>
      <c r="H26" s="6">
        <f t="shared" si="0"/>
        <v>1578158</v>
      </c>
      <c r="I26" s="6">
        <f t="shared" si="0"/>
        <v>1577161</v>
      </c>
      <c r="J26" s="6">
        <f t="shared" si="0"/>
        <v>1573609</v>
      </c>
      <c r="K26" s="6">
        <f t="shared" si="0"/>
        <v>1575536</v>
      </c>
      <c r="L26" s="6">
        <f t="shared" si="0"/>
        <v>1581739</v>
      </c>
      <c r="M26" s="6">
        <f t="shared" si="0"/>
        <v>1584804</v>
      </c>
      <c r="N26" s="6">
        <f t="shared" si="0"/>
        <v>1584918</v>
      </c>
    </row>
    <row r="27" spans="1:15" s="5" customFormat="1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5" s="5" customFormat="1" x14ac:dyDescent="0.2">
      <c r="A28" s="2" t="s">
        <v>5</v>
      </c>
      <c r="B28" s="6">
        <f>AVERAGE(C28:N28)</f>
        <v>1523158.25</v>
      </c>
      <c r="C28" s="6">
        <v>1504258</v>
      </c>
      <c r="D28" s="6">
        <v>1510468</v>
      </c>
      <c r="E28" s="6">
        <v>1511642</v>
      </c>
      <c r="F28" s="6">
        <v>1513162</v>
      </c>
      <c r="G28" s="6">
        <v>1521885</v>
      </c>
      <c r="H28" s="6">
        <v>1523360</v>
      </c>
      <c r="I28" s="6">
        <v>1526365</v>
      </c>
      <c r="J28" s="6">
        <v>1521268</v>
      </c>
      <c r="K28" s="6">
        <v>1529497</v>
      </c>
      <c r="L28" s="6">
        <v>1536204</v>
      </c>
      <c r="M28" s="6">
        <v>1540781</v>
      </c>
      <c r="N28" s="6">
        <v>1539009</v>
      </c>
      <c r="O28" s="6"/>
    </row>
    <row r="29" spans="1:15" s="5" customFormat="1" x14ac:dyDescent="0.2">
      <c r="A29" s="2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5" s="5" customFormat="1" x14ac:dyDescent="0.2">
      <c r="A30" s="2" t="s">
        <v>6</v>
      </c>
      <c r="B30" s="6">
        <f>AVERAGE(C30:N30)</f>
        <v>48978.083333333336</v>
      </c>
      <c r="C30" s="6">
        <v>51032</v>
      </c>
      <c r="D30" s="6">
        <v>52933</v>
      </c>
      <c r="E30" s="6">
        <v>51270</v>
      </c>
      <c r="F30" s="6">
        <v>47198</v>
      </c>
      <c r="G30" s="6">
        <v>45863</v>
      </c>
      <c r="H30" s="6">
        <v>54798</v>
      </c>
      <c r="I30" s="6">
        <v>50796</v>
      </c>
      <c r="J30" s="6">
        <v>52341</v>
      </c>
      <c r="K30" s="6">
        <v>46039</v>
      </c>
      <c r="L30" s="6">
        <v>45535</v>
      </c>
      <c r="M30" s="6">
        <v>44023</v>
      </c>
      <c r="N30" s="6">
        <v>45909</v>
      </c>
    </row>
    <row r="31" spans="1:15" x14ac:dyDescent="0.2">
      <c r="A31" s="2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5" x14ac:dyDescent="0.2">
      <c r="A32" s="2" t="s">
        <v>7</v>
      </c>
      <c r="B32" s="7">
        <f t="shared" ref="B32:N32" si="1">(B30/B26)*100</f>
        <v>3.115383971152629</v>
      </c>
      <c r="C32" s="7">
        <f t="shared" si="1"/>
        <v>3.2811887172167249</v>
      </c>
      <c r="D32" s="7">
        <f t="shared" si="1"/>
        <v>3.3857596355637489</v>
      </c>
      <c r="E32" s="7">
        <f t="shared" si="1"/>
        <v>3.280415020167482</v>
      </c>
      <c r="F32" s="7">
        <f t="shared" si="1"/>
        <v>3.0248147863313593</v>
      </c>
      <c r="G32" s="7">
        <f t="shared" si="1"/>
        <v>2.9254063790864349</v>
      </c>
      <c r="H32" s="7">
        <f t="shared" si="1"/>
        <v>3.4722759064681736</v>
      </c>
      <c r="I32" s="7">
        <f t="shared" si="1"/>
        <v>3.2207238195720032</v>
      </c>
      <c r="J32" s="7">
        <f t="shared" si="1"/>
        <v>3.3261756891324339</v>
      </c>
      <c r="K32" s="7">
        <f t="shared" si="1"/>
        <v>2.922116663789339</v>
      </c>
      <c r="L32" s="7">
        <f t="shared" si="1"/>
        <v>2.8787935304117807</v>
      </c>
      <c r="M32" s="7">
        <f t="shared" si="1"/>
        <v>2.777819843968087</v>
      </c>
      <c r="N32" s="7">
        <f t="shared" si="1"/>
        <v>2.8966167334840036</v>
      </c>
    </row>
    <row r="33" spans="1:15" x14ac:dyDescent="0.2">
      <c r="C33" s="1"/>
    </row>
    <row r="34" spans="1:15" x14ac:dyDescent="0.2">
      <c r="C34" s="1"/>
    </row>
    <row r="35" spans="1:15" x14ac:dyDescent="0.2">
      <c r="C35" s="1"/>
    </row>
    <row r="36" spans="1:15" x14ac:dyDescent="0.2">
      <c r="C36" s="1"/>
    </row>
    <row r="37" spans="1:15" x14ac:dyDescent="0.2">
      <c r="C37" s="1"/>
    </row>
    <row r="39" spans="1:15" ht="15" x14ac:dyDescent="0.25">
      <c r="G39" s="12" t="s">
        <v>9</v>
      </c>
      <c r="H39" s="12"/>
    </row>
    <row r="40" spans="1:15" ht="15" x14ac:dyDescent="0.25">
      <c r="G40" s="3"/>
    </row>
    <row r="42" spans="1:15" ht="13.5" thickBot="1" x14ac:dyDescent="0.25">
      <c r="A42" s="10"/>
      <c r="B42" s="10"/>
      <c r="C42" s="4" t="s">
        <v>10</v>
      </c>
      <c r="D42" s="4" t="s">
        <v>0</v>
      </c>
      <c r="E42" s="4" t="s">
        <v>11</v>
      </c>
      <c r="F42" s="4" t="s">
        <v>12</v>
      </c>
      <c r="G42" s="4" t="s">
        <v>13</v>
      </c>
      <c r="H42" s="4" t="s">
        <v>14</v>
      </c>
      <c r="I42" s="4" t="s">
        <v>18</v>
      </c>
      <c r="J42" s="4" t="s">
        <v>16</v>
      </c>
      <c r="K42" s="4" t="s">
        <v>1</v>
      </c>
      <c r="L42" s="4" t="s">
        <v>17</v>
      </c>
      <c r="M42" s="4" t="s">
        <v>2</v>
      </c>
      <c r="N42" s="4" t="s">
        <v>3</v>
      </c>
    </row>
    <row r="43" spans="1:15" ht="13.5" thickTop="1" x14ac:dyDescent="0.2"/>
    <row r="44" spans="1:15" x14ac:dyDescent="0.2">
      <c r="A44" s="2" t="s">
        <v>4</v>
      </c>
      <c r="C44" s="1">
        <f>SUM(C46:C48)</f>
        <v>1562805</v>
      </c>
      <c r="D44" s="1">
        <f t="shared" ref="D44:N44" si="2">SUM(D46:D48)</f>
        <v>1564334</v>
      </c>
      <c r="E44" s="1">
        <f t="shared" si="2"/>
        <v>1565654</v>
      </c>
      <c r="F44" s="1">
        <f t="shared" si="2"/>
        <v>1566708</v>
      </c>
      <c r="G44" s="1">
        <f t="shared" si="2"/>
        <v>1567681</v>
      </c>
      <c r="H44" s="1">
        <f t="shared" si="2"/>
        <v>1568864</v>
      </c>
      <c r="I44" s="1">
        <f t="shared" si="2"/>
        <v>1570938</v>
      </c>
      <c r="J44" s="1">
        <f t="shared" si="2"/>
        <v>1573923</v>
      </c>
      <c r="K44" s="1">
        <f t="shared" si="2"/>
        <v>1576879</v>
      </c>
      <c r="L44" s="1">
        <f t="shared" si="2"/>
        <v>1579635</v>
      </c>
      <c r="M44" s="1">
        <f t="shared" si="2"/>
        <v>1580279</v>
      </c>
      <c r="N44" s="1">
        <f t="shared" si="2"/>
        <v>1580097</v>
      </c>
    </row>
    <row r="45" spans="1:15" x14ac:dyDescent="0.2">
      <c r="A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5" x14ac:dyDescent="0.2">
      <c r="A46" s="2" t="s">
        <v>5</v>
      </c>
      <c r="C46" s="6">
        <v>1514390</v>
      </c>
      <c r="D46" s="6">
        <v>1516170</v>
      </c>
      <c r="E46" s="6">
        <v>1517578</v>
      </c>
      <c r="F46" s="6">
        <v>1518540</v>
      </c>
      <c r="G46" s="6">
        <v>1519271</v>
      </c>
      <c r="H46" s="6">
        <v>1520151</v>
      </c>
      <c r="I46" s="6">
        <v>1521900</v>
      </c>
      <c r="J46" s="6">
        <v>1524293</v>
      </c>
      <c r="K46" s="6">
        <v>1527249</v>
      </c>
      <c r="L46" s="6">
        <v>1529811</v>
      </c>
      <c r="M46" s="6">
        <v>1530422</v>
      </c>
      <c r="N46" s="6">
        <v>1530275</v>
      </c>
      <c r="O46" s="6"/>
    </row>
    <row r="47" spans="1:15" x14ac:dyDescent="0.2">
      <c r="A47" s="2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x14ac:dyDescent="0.2">
      <c r="A48" s="2" t="s">
        <v>6</v>
      </c>
      <c r="C48" s="6">
        <v>48415</v>
      </c>
      <c r="D48" s="6">
        <v>48164</v>
      </c>
      <c r="E48" s="6">
        <v>48076</v>
      </c>
      <c r="F48" s="6">
        <v>48168</v>
      </c>
      <c r="G48" s="6">
        <v>48410</v>
      </c>
      <c r="H48" s="6">
        <v>48713</v>
      </c>
      <c r="I48" s="6">
        <v>49038</v>
      </c>
      <c r="J48" s="6">
        <v>49630</v>
      </c>
      <c r="K48" s="6">
        <v>49630</v>
      </c>
      <c r="L48" s="6">
        <v>49824</v>
      </c>
      <c r="M48" s="6">
        <v>49857</v>
      </c>
      <c r="N48" s="6">
        <v>49822</v>
      </c>
      <c r="O48" s="6"/>
    </row>
    <row r="49" spans="1:14" x14ac:dyDescent="0.2">
      <c r="A49" s="2"/>
      <c r="H49" s="1"/>
    </row>
    <row r="50" spans="1:14" x14ac:dyDescent="0.2">
      <c r="A50" s="2" t="s">
        <v>7</v>
      </c>
      <c r="C50" s="7">
        <f t="shared" ref="C50:N50" si="3">(C48/C44)*100</f>
        <v>3.097955279129514</v>
      </c>
      <c r="D50" s="7">
        <f t="shared" si="3"/>
        <v>3.078882131309554</v>
      </c>
      <c r="E50" s="7">
        <f t="shared" si="3"/>
        <v>3.0706656770908518</v>
      </c>
      <c r="F50" s="7">
        <f t="shared" si="3"/>
        <v>3.0744720777579486</v>
      </c>
      <c r="G50" s="7">
        <f t="shared" si="3"/>
        <v>3.0880006838125871</v>
      </c>
      <c r="H50" s="7">
        <f t="shared" si="3"/>
        <v>3.1049855181838582</v>
      </c>
      <c r="I50" s="7">
        <f t="shared" si="3"/>
        <v>3.1215744988026262</v>
      </c>
      <c r="J50" s="7">
        <f t="shared" si="3"/>
        <v>3.1532673453529809</v>
      </c>
      <c r="K50" s="7">
        <f t="shared" si="3"/>
        <v>3.1473562651287765</v>
      </c>
      <c r="L50" s="7">
        <f t="shared" si="3"/>
        <v>3.1541463692561891</v>
      </c>
      <c r="M50" s="7">
        <f t="shared" si="3"/>
        <v>3.1549492209919894</v>
      </c>
      <c r="N50" s="7">
        <f t="shared" si="3"/>
        <v>3.1530975629977149</v>
      </c>
    </row>
    <row r="51" spans="1:14" x14ac:dyDescent="0.2">
      <c r="A51" s="11"/>
    </row>
    <row r="52" spans="1:14" x14ac:dyDescent="0.2">
      <c r="A52" s="8" t="s">
        <v>8</v>
      </c>
      <c r="B52" s="8"/>
      <c r="C52" s="8"/>
      <c r="D52" s="8"/>
      <c r="E52" s="8"/>
      <c r="F52" s="8"/>
      <c r="G52" s="8"/>
      <c r="H52" s="8"/>
      <c r="I52" s="8"/>
    </row>
    <row r="53" spans="1:14" x14ac:dyDescent="0.2">
      <c r="A53" s="9" t="s">
        <v>22</v>
      </c>
      <c r="B53" s="8"/>
      <c r="C53" s="8"/>
      <c r="D53" s="8"/>
      <c r="E53" s="8"/>
      <c r="F53" s="8"/>
      <c r="G53" s="8"/>
      <c r="H53" s="8"/>
      <c r="I53" s="8"/>
    </row>
    <row r="59" spans="1:14" x14ac:dyDescent="0.2">
      <c r="E59" s="2"/>
      <c r="F59" s="2"/>
      <c r="G59" s="2"/>
      <c r="H59" s="2"/>
      <c r="I59" s="2"/>
    </row>
    <row r="60" spans="1:14" x14ac:dyDescent="0.2">
      <c r="E60" s="2"/>
      <c r="F60" s="2"/>
      <c r="G60" s="2"/>
      <c r="H60" s="2"/>
      <c r="I60" s="2"/>
    </row>
  </sheetData>
  <phoneticPr fontId="0" type="noConversion"/>
  <pageMargins left="0.75" right="0.75" top="1" bottom="1" header="0.5" footer="0.5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Mark Knold</cp:lastModifiedBy>
  <cp:lastPrinted>2014-10-30T23:34:33Z</cp:lastPrinted>
  <dcterms:created xsi:type="dcterms:W3CDTF">2001-12-27T16:46:44Z</dcterms:created>
  <dcterms:modified xsi:type="dcterms:W3CDTF">2019-10-02T22:58:18Z</dcterms:modified>
</cp:coreProperties>
</file>