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17\Excel\"/>
    </mc:Choice>
  </mc:AlternateContent>
  <bookViews>
    <workbookView xWindow="0" yWindow="0" windowWidth="28800" windowHeight="11835"/>
  </bookViews>
  <sheets>
    <sheet name="TABLE 7" sheetId="1" r:id="rId1"/>
  </sheets>
  <definedNames>
    <definedName name="_xlnm.Print_Area" localSheetId="0">'TABLE 7'!$A$1:$G$47</definedName>
  </definedNames>
  <calcPr calcId="15251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<sst xmlns="http://schemas.openxmlformats.org/spreadsheetml/2006/main" count="41" uniqueCount="41">
  <si>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</si>
  <si>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</si>
  <si>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</si>
  <si>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</si>
  <si>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</si>
  <si>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</si>
  <si>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</si>
  <si>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</si>
  <si>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</si>
  <si>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</si>
  <si>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</si>
  <si>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</si>
  <si>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</si>
  <si>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</si>
  <si>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</si>
  <si>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</si>
  <si>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</si>
  <si>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</si>
  <si>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</si>
  <si>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</si>
  <si>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</si>
  <si>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</si>
  <si>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</si>
  <si>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</si>
  <si>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</si>
  <si>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</si>
  <si>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</si>
  <si>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</si>
  <si>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</si>
  <si>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</si>
  <si>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</si>
  <si>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</si>
  <si>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</si>
  <si>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</si>
  <si>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</si>
  <si>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</si>
  <si>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</si>
  <si>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</si>
  <si>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</si>
  <si>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2017</t>
  </si>
  <si>
    <t>Source:  Utah Department of Workforce Services, Workforce Research &amp; Analysis,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</si>
</sst>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1560846</v>
      </c>
      <c r="C9" s="12"/>
      <c r="D9" s="11">
        <v>1510208</v>
      </c>
      <c r="E9" s="12"/>
      <c r="F9" s="11">
        <v>50638</v>
      </c>
      <c r="G9" s="13">
        <f>+(F9/B9)*100</f>
        <v>3.2442662504821107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3093</v>
      </c>
      <c r="C11" s="4"/>
      <c r="D11" s="6">
        <v>2966</v>
      </c>
      <c r="E11" s="4"/>
      <c r="F11" s="6">
        <v>127</v>
      </c>
      <c r="G11" s="8">
        <f>+(F11/B11)*100</f>
        <v>4.1060459101196249</v>
      </c>
      <c r="H11" s="1"/>
    </row>
    <row r="12" spans="1:15" x14ac:dyDescent="0.2">
      <c r="A12" s="2" t="s">
        <v>2</v>
      </c>
      <c r="B12" s="4">
        <f>+D12+F12</f>
        <v>25535</v>
      </c>
      <c r="C12" s="4"/>
      <c r="D12" s="6">
        <v>24699</v>
      </c>
      <c r="E12" s="4"/>
      <c r="F12" s="6">
        <v>836</v>
      </c>
      <c r="G12" s="8">
        <f>+(F12/B12)*100</f>
        <v>3.2739377325239869</v>
      </c>
      <c r="H12" s="1"/>
    </row>
    <row r="13" spans="1:15" x14ac:dyDescent="0.2">
      <c r="A13" s="2" t="s">
        <v>3</v>
      </c>
      <c r="B13" s="4">
        <f>+D13+F13</f>
        <v>7940</v>
      </c>
      <c r="C13" s="4"/>
      <c r="D13" s="6">
        <v>6191</v>
      </c>
      <c r="E13" s="4"/>
      <c r="F13" s="6">
        <v>1749</v>
      </c>
      <c r="G13" s="8">
        <f>+(F13/B13)*100</f>
        <v>22.02770780856423</v>
      </c>
      <c r="H13" s="1"/>
    </row>
    <row r="14" spans="1:15" x14ac:dyDescent="0.2">
      <c r="A14" s="2" t="s">
        <v>4</v>
      </c>
      <c r="B14" s="4">
        <f>+D14+F14</f>
        <v>8372</v>
      </c>
      <c r="C14" s="3"/>
      <c r="D14" s="6">
        <v>7946</v>
      </c>
      <c r="E14" s="3"/>
      <c r="F14" s="6">
        <v>426</v>
      </c>
      <c r="G14" s="8">
        <f>+(F14/B14)*100</f>
        <v>5.0883898709985669</v>
      </c>
      <c r="H14" s="1"/>
    </row>
    <row r="15" spans="1:15" x14ac:dyDescent="0.2">
      <c r="A15" s="2" t="s">
        <v>5</v>
      </c>
      <c r="B15" s="4">
        <f>+D15+F15</f>
        <v>443</v>
      </c>
      <c r="C15" s="3"/>
      <c r="D15" s="7">
        <v>421</v>
      </c>
      <c r="E15" s="3"/>
      <c r="F15" s="6">
        <v>22</v>
      </c>
      <c r="G15" s="8">
        <f>+(F15/B15)*100</f>
        <v>4.966139954853273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170385</v>
      </c>
      <c r="C17" s="4"/>
      <c r="D17" s="6">
        <v>165166</v>
      </c>
      <c r="E17" s="4"/>
      <c r="F17" s="6">
        <v>5219</v>
      </c>
      <c r="G17" s="8">
        <f>+(F17/B17)*100</f>
        <v>3.0630630630630629</v>
      </c>
      <c r="H17" s="1"/>
    </row>
    <row r="18" spans="1:8" x14ac:dyDescent="0.2">
      <c r="A18" s="2" t="s">
        <v>7</v>
      </c>
      <c r="B18" s="4">
        <f>+D18+F18</f>
        <v>8104</v>
      </c>
      <c r="C18" s="4"/>
      <c r="D18" s="6">
        <v>7638</v>
      </c>
      <c r="E18" s="4"/>
      <c r="F18" s="6">
        <v>466</v>
      </c>
      <c r="G18" s="8">
        <f>+(F18/B18)*100</f>
        <v>5.7502467917077986</v>
      </c>
      <c r="H18" s="1"/>
    </row>
    <row r="19" spans="1:8" x14ac:dyDescent="0.2">
      <c r="A19" s="2" t="s">
        <v>8</v>
      </c>
      <c r="B19" s="4">
        <f>+D19+F19</f>
        <v>4255</v>
      </c>
      <c r="C19" s="4"/>
      <c r="D19" s="6">
        <v>4035</v>
      </c>
      <c r="E19" s="4"/>
      <c r="F19" s="6">
        <v>220</v>
      </c>
      <c r="G19" s="8">
        <f>+(F19/B19)*100</f>
        <v>5.1703877790834314</v>
      </c>
      <c r="H19" s="1"/>
    </row>
    <row r="20" spans="1:8" x14ac:dyDescent="0.2">
      <c r="A20" s="2" t="s">
        <v>9</v>
      </c>
      <c r="B20" s="4">
        <f>+D20+F20</f>
        <v>2934</v>
      </c>
      <c r="C20" s="4"/>
      <c r="D20" s="6">
        <v>2714</v>
      </c>
      <c r="E20" s="4"/>
      <c r="F20" s="6">
        <v>220</v>
      </c>
      <c r="G20" s="8">
        <f>+(F20/B20)*100</f>
        <v>7.4982958418541248</v>
      </c>
      <c r="H20" s="1"/>
    </row>
    <row r="21" spans="1:8" x14ac:dyDescent="0.2">
      <c r="A21" s="2" t="s">
        <v>10</v>
      </c>
      <c r="B21" s="4">
        <f>+D21+F21</f>
        <v>5971</v>
      </c>
      <c r="C21" s="3"/>
      <c r="D21" s="6">
        <v>5653</v>
      </c>
      <c r="E21" s="3"/>
      <c r="F21" s="6">
        <v>318</v>
      </c>
      <c r="G21" s="8">
        <f>+(F21/B21)*100</f>
        <v>5.3257410818958295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22381</v>
      </c>
      <c r="C23" s="4"/>
      <c r="D23" s="6">
        <v>21450</v>
      </c>
      <c r="E23" s="4"/>
      <c r="F23" s="6">
        <v>931</v>
      </c>
      <c r="G23" s="8">
        <f>+(F23/B23)*100</f>
        <v>4.1597783834502478</v>
      </c>
      <c r="H23" s="1"/>
    </row>
    <row r="24" spans="1:8" x14ac:dyDescent="0.2">
      <c r="A24" s="2" t="s">
        <v>12</v>
      </c>
      <c r="B24" s="4">
        <f>+D24+F24</f>
        <v>5466</v>
      </c>
      <c r="C24" s="4"/>
      <c r="D24" s="6">
        <v>5282</v>
      </c>
      <c r="E24" s="4"/>
      <c r="F24" s="6">
        <v>184</v>
      </c>
      <c r="G24" s="8">
        <f>+(F24/B24)*100</f>
        <v>3.3662641785583607</v>
      </c>
      <c r="H24" s="1"/>
    </row>
    <row r="25" spans="1:8" x14ac:dyDescent="0.2">
      <c r="A25" s="2" t="s">
        <v>13</v>
      </c>
      <c r="B25" s="4">
        <f>+D25+F25</f>
        <v>3770</v>
      </c>
      <c r="C25" s="4"/>
      <c r="D25" s="6">
        <v>3641</v>
      </c>
      <c r="E25" s="4"/>
      <c r="F25" s="6">
        <v>129</v>
      </c>
      <c r="G25" s="8">
        <f>+(F25/B25)*100</f>
        <v>3.4217506631299734</v>
      </c>
      <c r="H25" s="1"/>
    </row>
    <row r="26" spans="1:8" x14ac:dyDescent="0.2">
      <c r="A26" s="2" t="s">
        <v>14</v>
      </c>
      <c r="B26" s="4">
        <f>+D26+F26</f>
        <v>6508</v>
      </c>
      <c r="C26" s="4"/>
      <c r="D26" s="6">
        <v>6294</v>
      </c>
      <c r="E26" s="4"/>
      <c r="F26" s="6">
        <v>214</v>
      </c>
      <c r="G26" s="8">
        <f>+(F26/B26)*100</f>
        <v>3.2882606023355869</v>
      </c>
      <c r="H26" s="1"/>
    </row>
    <row r="27" spans="1:8" x14ac:dyDescent="0.2">
      <c r="A27" s="2" t="s">
        <v>15</v>
      </c>
      <c r="B27" s="4">
        <f>+D27+F27</f>
        <v>5328</v>
      </c>
      <c r="C27" s="3"/>
      <c r="D27" s="6">
        <v>5175</v>
      </c>
      <c r="E27" s="3"/>
      <c r="F27" s="6">
        <v>153</v>
      </c>
      <c r="G27" s="8">
        <f>+(F27/B27)*100</f>
        <v>2.8716216216216219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490</v>
      </c>
      <c r="C29" s="3"/>
      <c r="D29" s="7">
        <v>466</v>
      </c>
      <c r="E29" s="4"/>
      <c r="F29" s="6">
        <v>24</v>
      </c>
      <c r="G29" s="8">
        <f>+(F29/B29)*100</f>
        <v>4.8979591836734695</v>
      </c>
      <c r="H29" s="1"/>
    </row>
    <row r="30" spans="1:8" x14ac:dyDescent="0.2">
      <c r="A30" s="2" t="s">
        <v>17</v>
      </c>
      <c r="B30" s="4">
        <f>+D30+F30</f>
        <v>1155</v>
      </c>
      <c r="C30" s="4"/>
      <c r="D30" s="6">
        <v>1118</v>
      </c>
      <c r="E30" s="4"/>
      <c r="F30" s="6">
        <v>37</v>
      </c>
      <c r="G30" s="8">
        <f>+(F30/B30)*100</f>
        <v>3.2034632034632033</v>
      </c>
      <c r="H30" s="1"/>
    </row>
    <row r="31" spans="1:8" x14ac:dyDescent="0.2">
      <c r="A31" s="2" t="s">
        <v>18</v>
      </c>
      <c r="B31" s="4">
        <f>+D31+F31</f>
        <v>621759</v>
      </c>
      <c r="C31" s="4"/>
      <c r="D31" s="6">
        <v>602541</v>
      </c>
      <c r="E31" s="4"/>
      <c r="F31" s="6">
        <v>19218</v>
      </c>
      <c r="G31" s="8">
        <f>+(F31/B31)*100</f>
        <v>3.0909082136326131</v>
      </c>
      <c r="H31" s="1"/>
    </row>
    <row r="32" spans="1:8" x14ac:dyDescent="0.2">
      <c r="A32" s="2" t="s">
        <v>19</v>
      </c>
      <c r="B32" s="4">
        <f>+D32+F32</f>
        <v>5820</v>
      </c>
      <c r="C32" s="4"/>
      <c r="D32" s="6">
        <v>5399</v>
      </c>
      <c r="E32" s="4"/>
      <c r="F32" s="6">
        <v>421</v>
      </c>
      <c r="G32" s="8">
        <f>+(F32/B32)*100</f>
        <v>7.2336769759450181</v>
      </c>
      <c r="H32" s="1"/>
    </row>
    <row r="33" spans="1:8" x14ac:dyDescent="0.2">
      <c r="A33" s="2" t="s">
        <v>20</v>
      </c>
      <c r="B33" s="4">
        <f>+D33+F33</f>
        <v>12064</v>
      </c>
      <c r="C33" s="3"/>
      <c r="D33" s="6">
        <v>11590</v>
      </c>
      <c r="E33" s="3"/>
      <c r="F33" s="6">
        <v>474</v>
      </c>
      <c r="G33" s="8">
        <f>+(F33/B33)*100</f>
        <v>3.9290450928381966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9907</v>
      </c>
      <c r="C35" s="4"/>
      <c r="D35" s="6">
        <v>9523</v>
      </c>
      <c r="E35" s="4"/>
      <c r="F35" s="6">
        <v>384</v>
      </c>
      <c r="G35" s="8">
        <f>+(F35/B35)*100</f>
        <v>3.8760472393257293</v>
      </c>
      <c r="H35" s="1"/>
    </row>
    <row r="36" spans="1:8" x14ac:dyDescent="0.2">
      <c r="A36" s="2" t="s">
        <v>22</v>
      </c>
      <c r="B36" s="4">
        <f>+D36+F36</f>
        <v>24597</v>
      </c>
      <c r="C36" s="4"/>
      <c r="D36" s="6">
        <v>23839</v>
      </c>
      <c r="E36" s="4"/>
      <c r="F36" s="6">
        <v>758</v>
      </c>
      <c r="G36" s="8">
        <f>+(F36/B36)*100</f>
        <v>3.081676627230963</v>
      </c>
      <c r="H36" s="1"/>
    </row>
    <row r="37" spans="1:8" x14ac:dyDescent="0.2">
      <c r="A37" s="2" t="s">
        <v>23</v>
      </c>
      <c r="B37" s="4">
        <f>+D37+F37</f>
        <v>31829</v>
      </c>
      <c r="C37" s="4"/>
      <c r="D37" s="6">
        <v>30675</v>
      </c>
      <c r="E37" s="4"/>
      <c r="F37" s="6">
        <v>1154</v>
      </c>
      <c r="G37" s="8">
        <f>+(F37/B37)*100</f>
        <v>3.6256244305507557</v>
      </c>
      <c r="H37" s="1"/>
    </row>
    <row r="38" spans="1:8" x14ac:dyDescent="0.2">
      <c r="A38" s="2" t="s">
        <v>24</v>
      </c>
      <c r="B38" s="4">
        <f>+D38+F38</f>
        <v>13936</v>
      </c>
      <c r="C38" s="4"/>
      <c r="D38" s="6">
        <v>13089</v>
      </c>
      <c r="E38" s="4"/>
      <c r="F38" s="6">
        <v>847</v>
      </c>
      <c r="G38" s="8">
        <f>+(F38/B38)*100</f>
        <v>6.0777841561423651</v>
      </c>
      <c r="H38" s="1"/>
    </row>
    <row r="39" spans="1:8" x14ac:dyDescent="0.2">
      <c r="A39" s="2" t="s">
        <v>25</v>
      </c>
      <c r="B39" s="4">
        <f>+D39+F39</f>
        <v>292474</v>
      </c>
      <c r="C39" s="3"/>
      <c r="D39" s="6">
        <v>283950</v>
      </c>
      <c r="E39" s="3"/>
      <c r="F39" s="6">
        <v>8524</v>
      </c>
      <c r="G39" s="8">
        <f>+(F39/B39)*100</f>
        <v>2.9144470961521365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14632</v>
      </c>
      <c r="C41" s="4"/>
      <c r="D41" s="6">
        <v>14156</v>
      </c>
      <c r="E41" s="4"/>
      <c r="F41" s="6">
        <v>476</v>
      </c>
      <c r="G41" s="8">
        <f>+(F41/B41)*100</f>
        <v>3.253143794423182</v>
      </c>
      <c r="H41" s="1"/>
    </row>
    <row r="42" spans="1:8" x14ac:dyDescent="0.2">
      <c r="A42" s="2" t="s">
        <v>27</v>
      </c>
      <c r="B42" s="4">
        <f>+D42+F42</f>
        <v>70817</v>
      </c>
      <c r="C42" s="4"/>
      <c r="D42" s="6">
        <v>68367</v>
      </c>
      <c r="E42" s="4"/>
      <c r="F42" s="6">
        <v>2450</v>
      </c>
      <c r="G42" s="8">
        <f>+(F42/B42)*100</f>
        <v>3.4596212773769008</v>
      </c>
      <c r="H42" s="1"/>
    </row>
    <row r="43" spans="1:8" x14ac:dyDescent="0.2">
      <c r="A43" s="2" t="s">
        <v>28</v>
      </c>
      <c r="B43" s="4">
        <f>+D43+F43</f>
        <v>1472</v>
      </c>
      <c r="C43" s="4"/>
      <c r="D43" s="6">
        <v>1363</v>
      </c>
      <c r="E43" s="4"/>
      <c r="F43" s="6">
        <v>109</v>
      </c>
      <c r="G43" s="8">
        <f>+(F43/B43)*100</f>
        <v>7.4048913043478253</v>
      </c>
      <c r="H43" s="1"/>
    </row>
    <row r="44" spans="1:8" x14ac:dyDescent="0.2">
      <c r="A44" s="2" t="s">
        <v>29</v>
      </c>
      <c r="B44" s="4">
        <f>+D44+F44</f>
        <v>124363</v>
      </c>
      <c r="C44" s="3"/>
      <c r="D44" s="6">
        <v>119813</v>
      </c>
      <c r="E44" s="3"/>
      <c r="F44" s="6">
        <v>4550</v>
      </c>
      <c r="G44" s="8">
        <f>+(F44/B44)*100</f>
        <v>3.6586444521280446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2017-07-26T17:44:04Z</cp:lastPrinted>
  <dcterms:created xsi:type="dcterms:W3CDTF">2001-12-24T16:24:55Z</dcterms:created>
  <dcterms:modified xsi:type="dcterms:W3CDTF">2018-10-12T16:49:35Z</dcterms:modified>
</cp:coreProperties>
</file>