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8795" windowHeight="7890" tabRatio="737"/>
  </bookViews>
  <sheets>
    <sheet name="Form10" sheetId="5" r:id="rId1"/>
  </sheets>
  <calcPr calcId="145621"/>
</workbook>
</file>

<file path=xl/calcChain.xml><?xml version="1.0" encoding="utf-8"?>
<calcChain xmlns="http://schemas.openxmlformats.org/spreadsheetml/2006/main">
  <c r="O30" i="5" l="1"/>
  <c r="F29" i="5"/>
  <c r="D7" i="5" l="1"/>
  <c r="E7" i="5"/>
  <c r="F7" i="5"/>
  <c r="G7" i="5"/>
  <c r="H7" i="5"/>
  <c r="I7" i="5"/>
  <c r="J7" i="5"/>
  <c r="K7" i="5"/>
  <c r="L7" i="5"/>
  <c r="M7" i="5"/>
  <c r="N7" i="5"/>
  <c r="O7" i="5"/>
  <c r="B7" i="5"/>
  <c r="C42" i="5" l="1"/>
  <c r="C40" i="5"/>
  <c r="C37" i="5"/>
  <c r="C35" i="5"/>
  <c r="C33" i="5"/>
  <c r="C30" i="5"/>
  <c r="C28" i="5"/>
  <c r="C25" i="5"/>
  <c r="C23" i="5"/>
  <c r="C21" i="5"/>
  <c r="C18" i="5"/>
  <c r="C16" i="5"/>
  <c r="C11" i="5"/>
  <c r="C9" i="5"/>
  <c r="C24" i="5"/>
  <c r="C31" i="5"/>
  <c r="C29" i="5"/>
  <c r="C22" i="5"/>
  <c r="C12" i="5"/>
  <c r="C41" i="5"/>
  <c r="C39" i="5"/>
  <c r="C36" i="5"/>
  <c r="C34" i="5"/>
  <c r="C17" i="5"/>
  <c r="C13" i="5"/>
  <c r="C27" i="5"/>
  <c r="C19" i="5"/>
  <c r="C15" i="5"/>
  <c r="C10" i="5"/>
  <c r="C7" i="5" l="1"/>
</calcChain>
</file>

<file path=xl/sharedStrings.xml><?xml version="1.0" encoding="utf-8"?>
<sst xmlns="http://schemas.openxmlformats.org/spreadsheetml/2006/main" count="48" uniqueCount="48">
  <si>
    <t>April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</si>
  <si>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</si>
  <si>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</si>
  <si>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</si>
  <si>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</si>
  <si>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</si>
  <si>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</si>
  <si>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</si>
  <si>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</si>
  <si>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</si>
  <si>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</si>
  <si>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</si>
  <si>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</si>
  <si>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</si>
  <si>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</si>
  <si>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</si>
  <si>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</si>
  <si>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</si>
  <si>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</si>
  <si>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</si>
  <si>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</si>
  <si>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</si>
  <si>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</si>
  <si>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</si>
  <si>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</si>
  <si>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</si>
  <si>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</si>
  <si>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</si>
  <si>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</si>
  <si>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</si>
  <si>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</si>
  <si>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</si>
  <si>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</si>
  <si>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</si>
  <si>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</si>
  <si>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</si>
  <si>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</si>
  <si>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</si>
  <si>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</si>
  <si>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</si>
  <si>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</si>
  <si>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State Total</t>
  </si>
  <si>
    <t>TABLE 10.  EMPLOYEES ON NONAGRICULTURAL PAYROLLS</t>
  </si>
  <si>
    <t>Counties</t>
  </si>
  <si>
    <t>Annual Average</t>
  </si>
  <si>
    <t>Percent of Total</t>
  </si>
  <si>
    <t>IN UTAH, BY COUNTY AND MONTH 2017</t>
  </si>
  <si>
    <t>SOURCE:  Utah Department of Workforce Services, Workforce Research and Analysis, Annual Report of Labor Market Information,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</si>
</sst>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3" fontId="0" fillId="0" borderId="0" xfId="0" applyNumberFormat="1" applyFont="1"/>
    <xf numFmtId="164" fontId="0" fillId="0" borderId="0" xfId="1" applyNumberFormat="1" applyFont="1"/>
    <xf numFmtId="0" fontId="4" fillId="2" borderId="0" xfId="0" applyFont="1" applyFill="1"/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0" fillId="0" borderId="0" xfId="1" applyNumberFormat="1" applyFont="1"/>
    <xf numFmtId="3" fontId="0" fillId="0" borderId="0" xfId="0" applyNumberFormat="1" applyFont="1"/>
    <xf numFmtId="164" fontId="0" fillId="0" borderId="0" xfId="1" applyNumberFormat="1" applyFont="1"/>
    <xf numFmtId="0" fontId="3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5"/>
  <sheetViews>
    <sheetView tabSelected="1" topLeftCell="A10" zoomScale="90" zoomScaleNormal="90" workbookViewId="0">
      <selection activeCell="B43" sqref="B43"/>
    </sheetView>
  </sheetViews>
  <sheetFormatPr defaultRowHeight="12.75" x14ac:dyDescent="0.2"/>
  <cols>
    <col min="1" max="1" width="14.140625" customWidth="1"/>
    <col min="2" max="2" width="10.42578125" customWidth="1"/>
    <col min="3" max="3" width="11.5703125" bestFit="1" customWidth="1"/>
    <col min="4" max="9" width="10.42578125" customWidth="1"/>
    <col min="10" max="10" width="11" bestFit="1" customWidth="1"/>
    <col min="11" max="11" width="10.42578125" customWidth="1"/>
    <col min="12" max="12" width="11" bestFit="1" customWidth="1"/>
    <col min="13" max="13" width="10.5703125" customWidth="1"/>
    <col min="14" max="14" width="10.42578125" customWidth="1"/>
    <col min="15" max="15" width="10.28515625" bestFit="1" customWidth="1"/>
    <col min="16" max="16" width="11" bestFit="1" customWidth="1"/>
  </cols>
  <sheetData>
    <row r="2" spans="1:16" ht="15" customHeight="1" x14ac:dyDescent="0.2">
      <c r="A2" s="8"/>
      <c r="B2" s="8"/>
      <c r="C2" s="8"/>
      <c r="D2" s="8"/>
      <c r="E2" s="18" t="s">
        <v>42</v>
      </c>
      <c r="F2" s="18"/>
      <c r="G2" s="18"/>
      <c r="H2" s="18"/>
      <c r="I2" s="18"/>
      <c r="J2" s="18"/>
      <c r="K2" s="18"/>
      <c r="L2" s="8"/>
      <c r="M2" s="8"/>
      <c r="N2" s="8"/>
      <c r="O2" s="8"/>
    </row>
    <row r="3" spans="1:16" ht="15" customHeight="1" x14ac:dyDescent="0.2">
      <c r="A3" s="8"/>
      <c r="B3" s="8"/>
      <c r="C3" s="8"/>
      <c r="D3" s="8"/>
      <c r="E3" s="18" t="s">
        <v>46</v>
      </c>
      <c r="F3" s="18"/>
      <c r="G3" s="18"/>
      <c r="H3" s="18"/>
      <c r="I3" s="18"/>
      <c r="J3" s="18"/>
      <c r="K3" s="18"/>
      <c r="L3" s="8"/>
      <c r="M3" s="8"/>
      <c r="N3" s="8"/>
      <c r="O3" s="8"/>
    </row>
    <row r="4" spans="1:16" s="11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26.25" thickBot="1" x14ac:dyDescent="0.25">
      <c r="A5" s="10" t="s">
        <v>43</v>
      </c>
      <c r="B5" s="10" t="s">
        <v>44</v>
      </c>
      <c r="C5" s="10" t="s">
        <v>45</v>
      </c>
      <c r="D5" s="10" t="s">
        <v>33</v>
      </c>
      <c r="E5" s="10" t="s">
        <v>32</v>
      </c>
      <c r="F5" s="10" t="s">
        <v>36</v>
      </c>
      <c r="G5" s="10" t="s">
        <v>0</v>
      </c>
      <c r="H5" s="10" t="s">
        <v>37</v>
      </c>
      <c r="I5" s="10" t="s">
        <v>35</v>
      </c>
      <c r="J5" s="10" t="s">
        <v>34</v>
      </c>
      <c r="K5" s="10" t="s">
        <v>30</v>
      </c>
      <c r="L5" s="10" t="s">
        <v>40</v>
      </c>
      <c r="M5" s="10" t="s">
        <v>39</v>
      </c>
      <c r="N5" s="10" t="s">
        <v>38</v>
      </c>
      <c r="O5" s="10" t="s">
        <v>31</v>
      </c>
    </row>
    <row r="6" spans="1:16" ht="13.5" thickTop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6" x14ac:dyDescent="0.2">
      <c r="A7" s="3" t="s">
        <v>41</v>
      </c>
      <c r="B7" s="14">
        <f>SUM(B9:B42)</f>
        <v>1469128.7500000002</v>
      </c>
      <c r="C7" s="14">
        <f t="shared" ref="C7:O7" si="0">SUM(C9:C42)</f>
        <v>99.999999999999986</v>
      </c>
      <c r="D7" s="14">
        <f t="shared" si="0"/>
        <v>1431815</v>
      </c>
      <c r="E7" s="14">
        <f t="shared" si="0"/>
        <v>1442121</v>
      </c>
      <c r="F7" s="14">
        <f t="shared" si="0"/>
        <v>1453692</v>
      </c>
      <c r="G7" s="14">
        <f t="shared" si="0"/>
        <v>1459835</v>
      </c>
      <c r="H7" s="14">
        <f t="shared" si="0"/>
        <v>1462527</v>
      </c>
      <c r="I7" s="14">
        <f t="shared" si="0"/>
        <v>1469301</v>
      </c>
      <c r="J7" s="14">
        <f t="shared" si="0"/>
        <v>1454270</v>
      </c>
      <c r="K7" s="14">
        <f t="shared" si="0"/>
        <v>1464828</v>
      </c>
      <c r="L7" s="14">
        <f t="shared" si="0"/>
        <v>1485207</v>
      </c>
      <c r="M7" s="14">
        <f t="shared" si="0"/>
        <v>1495429</v>
      </c>
      <c r="N7" s="14">
        <f t="shared" si="0"/>
        <v>1503212</v>
      </c>
      <c r="O7" s="14">
        <f t="shared" si="0"/>
        <v>1507299</v>
      </c>
      <c r="P7" s="1"/>
    </row>
    <row r="8" spans="1:16" x14ac:dyDescent="0.2">
      <c r="B8" s="13"/>
      <c r="C8" s="15"/>
      <c r="D8" s="13"/>
      <c r="E8" s="13"/>
      <c r="F8" s="13"/>
      <c r="G8" s="13"/>
      <c r="H8" s="13"/>
      <c r="I8" s="13"/>
      <c r="J8" s="13"/>
      <c r="K8" s="13"/>
      <c r="L8" s="13"/>
      <c r="M8" s="13"/>
      <c r="N8" s="12"/>
      <c r="O8" s="12"/>
    </row>
    <row r="9" spans="1:16" x14ac:dyDescent="0.2">
      <c r="A9" s="4" t="s">
        <v>1</v>
      </c>
      <c r="B9" s="16">
        <v>2273.0833333333176</v>
      </c>
      <c r="C9" s="17">
        <f>(B9/B$7)*100</f>
        <v>0.1547232217280696</v>
      </c>
      <c r="D9" s="16">
        <v>2178</v>
      </c>
      <c r="E9" s="16">
        <v>2258</v>
      </c>
      <c r="F9" s="16">
        <v>2289</v>
      </c>
      <c r="G9" s="16">
        <v>2246</v>
      </c>
      <c r="H9" s="16">
        <v>2299</v>
      </c>
      <c r="I9" s="16">
        <v>2325</v>
      </c>
      <c r="J9" s="16">
        <v>2279</v>
      </c>
      <c r="K9" s="16">
        <v>2298</v>
      </c>
      <c r="L9" s="16">
        <v>2283</v>
      </c>
      <c r="M9" s="16">
        <v>2260</v>
      </c>
      <c r="N9" s="16">
        <v>2303</v>
      </c>
      <c r="O9" s="16">
        <v>2259</v>
      </c>
    </row>
    <row r="10" spans="1:16" x14ac:dyDescent="0.2">
      <c r="A10" s="4" t="s">
        <v>2</v>
      </c>
      <c r="B10" s="16">
        <v>20100.750000000015</v>
      </c>
      <c r="C10" s="17">
        <f t="shared" ref="C10:C42" si="1">(B10/B$7)*100</f>
        <v>1.3682088789018669</v>
      </c>
      <c r="D10" s="16">
        <v>19614</v>
      </c>
      <c r="E10" s="16">
        <v>19605</v>
      </c>
      <c r="F10" s="16">
        <v>19909</v>
      </c>
      <c r="G10" s="16">
        <v>19943</v>
      </c>
      <c r="H10" s="16">
        <v>20123</v>
      </c>
      <c r="I10" s="16">
        <v>20158</v>
      </c>
      <c r="J10" s="16">
        <v>20099</v>
      </c>
      <c r="K10" s="16">
        <v>20447</v>
      </c>
      <c r="L10" s="16">
        <v>20384</v>
      </c>
      <c r="M10" s="16">
        <v>20369</v>
      </c>
      <c r="N10" s="16">
        <v>20355</v>
      </c>
      <c r="O10" s="16">
        <v>20203</v>
      </c>
    </row>
    <row r="11" spans="1:16" x14ac:dyDescent="0.2">
      <c r="A11" s="4" t="s">
        <v>3</v>
      </c>
      <c r="B11" s="16">
        <v>58211.916666666628</v>
      </c>
      <c r="C11" s="17">
        <f t="shared" si="1"/>
        <v>3.9623427604058952</v>
      </c>
      <c r="D11" s="16">
        <v>56853</v>
      </c>
      <c r="E11" s="16">
        <v>57209</v>
      </c>
      <c r="F11" s="16">
        <v>57843</v>
      </c>
      <c r="G11" s="16">
        <v>58423</v>
      </c>
      <c r="H11" s="16">
        <v>58664</v>
      </c>
      <c r="I11" s="16">
        <v>58035</v>
      </c>
      <c r="J11" s="16">
        <v>54949</v>
      </c>
      <c r="K11" s="16">
        <v>55296</v>
      </c>
      <c r="L11" s="16">
        <v>59636</v>
      </c>
      <c r="M11" s="16">
        <v>60287</v>
      </c>
      <c r="N11" s="16">
        <v>60680</v>
      </c>
      <c r="O11" s="16">
        <v>60668</v>
      </c>
    </row>
    <row r="12" spans="1:16" x14ac:dyDescent="0.2">
      <c r="A12" s="4" t="s">
        <v>4</v>
      </c>
      <c r="B12" s="16">
        <v>8413.5833333333467</v>
      </c>
      <c r="C12" s="17">
        <f t="shared" si="1"/>
        <v>0.57269203487668086</v>
      </c>
      <c r="D12" s="16">
        <v>8212</v>
      </c>
      <c r="E12" s="16">
        <v>8299</v>
      </c>
      <c r="F12" s="16">
        <v>8312</v>
      </c>
      <c r="G12" s="16">
        <v>8424</v>
      </c>
      <c r="H12" s="16">
        <v>8573</v>
      </c>
      <c r="I12" s="16">
        <v>8542</v>
      </c>
      <c r="J12" s="16">
        <v>8172</v>
      </c>
      <c r="K12" s="16">
        <v>8147</v>
      </c>
      <c r="L12" s="16">
        <v>8510</v>
      </c>
      <c r="M12" s="16">
        <v>8606</v>
      </c>
      <c r="N12" s="16">
        <v>8660</v>
      </c>
      <c r="O12" s="16">
        <v>8506</v>
      </c>
    </row>
    <row r="13" spans="1:16" x14ac:dyDescent="0.2">
      <c r="A13" s="4" t="s">
        <v>5</v>
      </c>
      <c r="B13" s="16">
        <v>391.58333333331001</v>
      </c>
      <c r="C13" s="17">
        <f t="shared" si="1"/>
        <v>2.6654119547610104E-2</v>
      </c>
      <c r="D13" s="16">
        <v>332</v>
      </c>
      <c r="E13" s="16">
        <v>312</v>
      </c>
      <c r="F13" s="16">
        <v>339</v>
      </c>
      <c r="G13" s="16">
        <v>391</v>
      </c>
      <c r="H13" s="16">
        <v>443</v>
      </c>
      <c r="I13" s="16">
        <v>503</v>
      </c>
      <c r="J13" s="16">
        <v>446</v>
      </c>
      <c r="K13" s="16">
        <v>438</v>
      </c>
      <c r="L13" s="16">
        <v>429</v>
      </c>
      <c r="M13" s="16">
        <v>388</v>
      </c>
      <c r="N13" s="16">
        <v>345</v>
      </c>
      <c r="O13" s="16">
        <v>333</v>
      </c>
    </row>
    <row r="14" spans="1:16" x14ac:dyDescent="0.2">
      <c r="A14" s="4"/>
      <c r="B14" s="12"/>
      <c r="C14" s="1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6" x14ac:dyDescent="0.2">
      <c r="A15" s="4" t="s">
        <v>6</v>
      </c>
      <c r="B15" s="16">
        <v>126379.00000000003</v>
      </c>
      <c r="C15" s="17">
        <f t="shared" si="1"/>
        <v>8.6023093619262436</v>
      </c>
      <c r="D15" s="16">
        <v>121664</v>
      </c>
      <c r="E15" s="16">
        <v>122646</v>
      </c>
      <c r="F15" s="16">
        <v>124035</v>
      </c>
      <c r="G15" s="16">
        <v>126217</v>
      </c>
      <c r="H15" s="16">
        <v>127498</v>
      </c>
      <c r="I15" s="16">
        <v>128184</v>
      </c>
      <c r="J15" s="16">
        <v>127438</v>
      </c>
      <c r="K15" s="16">
        <v>127138</v>
      </c>
      <c r="L15" s="16">
        <v>128197</v>
      </c>
      <c r="M15" s="16">
        <v>128796</v>
      </c>
      <c r="N15" s="16">
        <v>127933</v>
      </c>
      <c r="O15" s="16">
        <v>126802</v>
      </c>
    </row>
    <row r="16" spans="1:16" x14ac:dyDescent="0.2">
      <c r="A16" s="4" t="s">
        <v>7</v>
      </c>
      <c r="B16" s="16">
        <v>7792.7499999999845</v>
      </c>
      <c r="C16" s="17">
        <f t="shared" si="1"/>
        <v>0.53043342865626875</v>
      </c>
      <c r="D16" s="16">
        <v>7474</v>
      </c>
      <c r="E16" s="16">
        <v>7575</v>
      </c>
      <c r="F16" s="16">
        <v>7641</v>
      </c>
      <c r="G16" s="16">
        <v>7828</v>
      </c>
      <c r="H16" s="16">
        <v>7956</v>
      </c>
      <c r="I16" s="16">
        <v>8063</v>
      </c>
      <c r="J16" s="16">
        <v>7696</v>
      </c>
      <c r="K16" s="16">
        <v>7684</v>
      </c>
      <c r="L16" s="16">
        <v>7911</v>
      </c>
      <c r="M16" s="16">
        <v>7892</v>
      </c>
      <c r="N16" s="16">
        <v>7916</v>
      </c>
      <c r="O16" s="16">
        <v>7877</v>
      </c>
    </row>
    <row r="17" spans="1:16" x14ac:dyDescent="0.2">
      <c r="A17" s="4" t="s">
        <v>8</v>
      </c>
      <c r="B17" s="16">
        <v>3052.2499999999927</v>
      </c>
      <c r="C17" s="17">
        <f t="shared" si="1"/>
        <v>0.20775919060871911</v>
      </c>
      <c r="D17" s="16">
        <v>2875</v>
      </c>
      <c r="E17" s="16">
        <v>2883</v>
      </c>
      <c r="F17" s="16">
        <v>2939</v>
      </c>
      <c r="G17" s="16">
        <v>3031</v>
      </c>
      <c r="H17" s="16">
        <v>3121</v>
      </c>
      <c r="I17" s="16">
        <v>3219</v>
      </c>
      <c r="J17" s="16">
        <v>3136</v>
      </c>
      <c r="K17" s="16">
        <v>3112</v>
      </c>
      <c r="L17" s="16">
        <v>3104</v>
      </c>
      <c r="M17" s="16">
        <v>3119</v>
      </c>
      <c r="N17" s="16">
        <v>3046</v>
      </c>
      <c r="O17" s="16">
        <v>3042</v>
      </c>
    </row>
    <row r="18" spans="1:16" x14ac:dyDescent="0.2">
      <c r="A18" s="4" t="s">
        <v>9</v>
      </c>
      <c r="B18" s="16">
        <v>2410.6666666666406</v>
      </c>
      <c r="C18" s="17">
        <f t="shared" si="1"/>
        <v>0.16408818265020272</v>
      </c>
      <c r="D18" s="16">
        <v>1701</v>
      </c>
      <c r="E18" s="16">
        <v>1757</v>
      </c>
      <c r="F18" s="16">
        <v>2006</v>
      </c>
      <c r="G18" s="16">
        <v>2470</v>
      </c>
      <c r="H18" s="16">
        <v>2717</v>
      </c>
      <c r="I18" s="16">
        <v>2918</v>
      </c>
      <c r="J18" s="16">
        <v>2887</v>
      </c>
      <c r="K18" s="16">
        <v>2899</v>
      </c>
      <c r="L18" s="16">
        <v>2832</v>
      </c>
      <c r="M18" s="16">
        <v>2588</v>
      </c>
      <c r="N18" s="16">
        <v>2283</v>
      </c>
      <c r="O18" s="16">
        <v>1870</v>
      </c>
    </row>
    <row r="19" spans="1:16" x14ac:dyDescent="0.2">
      <c r="A19" s="4" t="s">
        <v>10</v>
      </c>
      <c r="B19" s="16">
        <v>5638.8333333333467</v>
      </c>
      <c r="C19" s="17">
        <f t="shared" si="1"/>
        <v>0.38382159040406405</v>
      </c>
      <c r="D19" s="16">
        <v>4285</v>
      </c>
      <c r="E19" s="16">
        <v>4637</v>
      </c>
      <c r="F19" s="16">
        <v>5472</v>
      </c>
      <c r="G19" s="16">
        <v>5873</v>
      </c>
      <c r="H19" s="16">
        <v>6065</v>
      </c>
      <c r="I19" s="16">
        <v>6343</v>
      </c>
      <c r="J19" s="16">
        <v>6232</v>
      </c>
      <c r="K19" s="16">
        <v>6198</v>
      </c>
      <c r="L19" s="16">
        <v>6109</v>
      </c>
      <c r="M19" s="16">
        <v>5999</v>
      </c>
      <c r="N19" s="16">
        <v>5580</v>
      </c>
      <c r="O19" s="16">
        <v>4873</v>
      </c>
    </row>
    <row r="20" spans="1:16" x14ac:dyDescent="0.2">
      <c r="A20" s="4"/>
      <c r="B20" s="12"/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6" x14ac:dyDescent="0.2">
      <c r="A21" s="4" t="s">
        <v>11</v>
      </c>
      <c r="B21" s="16">
        <v>18133.416666666661</v>
      </c>
      <c r="C21" s="17">
        <f t="shared" si="1"/>
        <v>1.2342973117003297</v>
      </c>
      <c r="D21" s="16">
        <v>17679</v>
      </c>
      <c r="E21" s="16">
        <v>18065</v>
      </c>
      <c r="F21" s="16">
        <v>17998</v>
      </c>
      <c r="G21" s="16">
        <v>18148</v>
      </c>
      <c r="H21" s="16">
        <v>17748</v>
      </c>
      <c r="I21" s="16">
        <v>17426</v>
      </c>
      <c r="J21" s="16">
        <v>17391</v>
      </c>
      <c r="K21" s="16">
        <v>17567</v>
      </c>
      <c r="L21" s="16">
        <v>18612</v>
      </c>
      <c r="M21" s="16">
        <v>18840</v>
      </c>
      <c r="N21" s="16">
        <v>19018</v>
      </c>
      <c r="O21" s="16">
        <v>19109</v>
      </c>
    </row>
    <row r="22" spans="1:16" x14ac:dyDescent="0.2">
      <c r="A22" s="4" t="s">
        <v>12</v>
      </c>
      <c r="B22" s="16">
        <v>3423.9166666666779</v>
      </c>
      <c r="C22" s="17">
        <f t="shared" si="1"/>
        <v>0.23305763137959676</v>
      </c>
      <c r="D22" s="16">
        <v>3334</v>
      </c>
      <c r="E22" s="16">
        <v>3368</v>
      </c>
      <c r="F22" s="16">
        <v>3384</v>
      </c>
      <c r="G22" s="16">
        <v>3412</v>
      </c>
      <c r="H22" s="16">
        <v>3478</v>
      </c>
      <c r="I22" s="16">
        <v>3481</v>
      </c>
      <c r="J22" s="16">
        <v>3347</v>
      </c>
      <c r="K22" s="16">
        <v>3417</v>
      </c>
      <c r="L22" s="16">
        <v>3501</v>
      </c>
      <c r="M22" s="16">
        <v>3492</v>
      </c>
      <c r="N22" s="16">
        <v>3449</v>
      </c>
      <c r="O22" s="16">
        <v>3424</v>
      </c>
    </row>
    <row r="23" spans="1:16" x14ac:dyDescent="0.2">
      <c r="A23" s="4" t="s">
        <v>13</v>
      </c>
      <c r="B23" s="16">
        <v>3455.49999999998</v>
      </c>
      <c r="C23" s="17">
        <f t="shared" si="1"/>
        <v>0.23520743161550539</v>
      </c>
      <c r="D23" s="16">
        <v>2947</v>
      </c>
      <c r="E23" s="16">
        <v>3058</v>
      </c>
      <c r="F23" s="16">
        <v>3197</v>
      </c>
      <c r="G23" s="16">
        <v>3377</v>
      </c>
      <c r="H23" s="16">
        <v>3618</v>
      </c>
      <c r="I23" s="16">
        <v>3828</v>
      </c>
      <c r="J23" s="16">
        <v>3848</v>
      </c>
      <c r="K23" s="16">
        <v>3848</v>
      </c>
      <c r="L23" s="16">
        <v>3706</v>
      </c>
      <c r="M23" s="16">
        <v>3553</v>
      </c>
      <c r="N23" s="16">
        <v>3298</v>
      </c>
      <c r="O23" s="16">
        <v>3188</v>
      </c>
    </row>
    <row r="24" spans="1:16" x14ac:dyDescent="0.2">
      <c r="A24" s="4" t="s">
        <v>14</v>
      </c>
      <c r="B24" s="16">
        <v>4341.0833333333103</v>
      </c>
      <c r="C24" s="17">
        <f t="shared" si="1"/>
        <v>0.29548692266306203</v>
      </c>
      <c r="D24" s="16">
        <v>4144</v>
      </c>
      <c r="E24" s="16">
        <v>4135</v>
      </c>
      <c r="F24" s="16">
        <v>4241</v>
      </c>
      <c r="G24" s="16">
        <v>4347</v>
      </c>
      <c r="H24" s="16">
        <v>4470</v>
      </c>
      <c r="I24" s="16">
        <v>4493</v>
      </c>
      <c r="J24" s="16">
        <v>4428</v>
      </c>
      <c r="K24" s="16">
        <v>4361</v>
      </c>
      <c r="L24" s="16">
        <v>4437</v>
      </c>
      <c r="M24" s="16">
        <v>4363</v>
      </c>
      <c r="N24" s="16">
        <v>4338</v>
      </c>
      <c r="O24" s="16">
        <v>4336</v>
      </c>
    </row>
    <row r="25" spans="1:16" x14ac:dyDescent="0.2">
      <c r="A25" s="4" t="s">
        <v>15</v>
      </c>
      <c r="B25" s="16">
        <v>2254.9166666666579</v>
      </c>
      <c r="C25" s="17">
        <f t="shared" si="1"/>
        <v>0.15348666117021109</v>
      </c>
      <c r="D25" s="16">
        <v>2135</v>
      </c>
      <c r="E25" s="16">
        <v>2120</v>
      </c>
      <c r="F25" s="16">
        <v>2149</v>
      </c>
      <c r="G25" s="16">
        <v>2200</v>
      </c>
      <c r="H25" s="16">
        <v>2221</v>
      </c>
      <c r="I25" s="16">
        <v>2262</v>
      </c>
      <c r="J25" s="16">
        <v>2212</v>
      </c>
      <c r="K25" s="16">
        <v>2309</v>
      </c>
      <c r="L25" s="16">
        <v>2344</v>
      </c>
      <c r="M25" s="16">
        <v>2407</v>
      </c>
      <c r="N25" s="16">
        <v>2355</v>
      </c>
      <c r="O25" s="16">
        <v>2345</v>
      </c>
    </row>
    <row r="26" spans="1:16" x14ac:dyDescent="0.2">
      <c r="A26" s="4"/>
      <c r="B26" s="12"/>
      <c r="C26" s="17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6" x14ac:dyDescent="0.2">
      <c r="A27" s="4" t="s">
        <v>16</v>
      </c>
      <c r="B27" s="16">
        <v>255.74999999999503</v>
      </c>
      <c r="C27" s="17">
        <f t="shared" si="1"/>
        <v>1.7408276844353841E-2</v>
      </c>
      <c r="D27" s="16">
        <v>234</v>
      </c>
      <c r="E27" s="16">
        <v>239</v>
      </c>
      <c r="F27" s="16">
        <v>232</v>
      </c>
      <c r="G27" s="16">
        <v>243</v>
      </c>
      <c r="H27" s="16">
        <v>271</v>
      </c>
      <c r="I27" s="16">
        <v>275</v>
      </c>
      <c r="J27" s="16">
        <v>247</v>
      </c>
      <c r="K27" s="16">
        <v>258</v>
      </c>
      <c r="L27" s="16">
        <v>274</v>
      </c>
      <c r="M27" s="16">
        <v>265</v>
      </c>
      <c r="N27" s="16">
        <v>262</v>
      </c>
      <c r="O27" s="16">
        <v>269</v>
      </c>
    </row>
    <row r="28" spans="1:16" x14ac:dyDescent="0.2">
      <c r="A28" s="4" t="s">
        <v>17</v>
      </c>
      <c r="B28" s="16">
        <v>793.24999999998897</v>
      </c>
      <c r="C28" s="17">
        <f t="shared" si="1"/>
        <v>5.3994586927795733E-2</v>
      </c>
      <c r="D28" s="16">
        <v>587</v>
      </c>
      <c r="E28" s="16">
        <v>613</v>
      </c>
      <c r="F28" s="16">
        <v>628</v>
      </c>
      <c r="G28" s="16">
        <v>650</v>
      </c>
      <c r="H28" s="16">
        <v>768</v>
      </c>
      <c r="I28" s="16">
        <v>962</v>
      </c>
      <c r="J28" s="16">
        <v>1156</v>
      </c>
      <c r="K28" s="16">
        <v>1095</v>
      </c>
      <c r="L28" s="16">
        <v>944</v>
      </c>
      <c r="M28" s="16">
        <v>747</v>
      </c>
      <c r="N28" s="16">
        <v>699</v>
      </c>
      <c r="O28" s="16">
        <v>670</v>
      </c>
    </row>
    <row r="29" spans="1:16" x14ac:dyDescent="0.2">
      <c r="A29" s="4" t="s">
        <v>18</v>
      </c>
      <c r="B29" s="16">
        <v>700396.66666666674</v>
      </c>
      <c r="C29" s="17">
        <f t="shared" si="1"/>
        <v>47.674287680141489</v>
      </c>
      <c r="D29" s="16">
        <v>686380</v>
      </c>
      <c r="E29" s="16">
        <v>690194</v>
      </c>
      <c r="F29" s="16">
        <f>692924+4</f>
        <v>692928</v>
      </c>
      <c r="G29" s="16">
        <v>694761</v>
      </c>
      <c r="H29" s="16">
        <v>697757</v>
      </c>
      <c r="I29" s="16">
        <v>701369</v>
      </c>
      <c r="J29" s="16">
        <v>695708</v>
      </c>
      <c r="K29" s="16">
        <v>699486</v>
      </c>
      <c r="L29" s="16">
        <v>704246</v>
      </c>
      <c r="M29" s="16">
        <v>709044</v>
      </c>
      <c r="N29" s="16">
        <v>714894</v>
      </c>
      <c r="O29" s="16">
        <v>717997</v>
      </c>
      <c r="P29" s="13"/>
    </row>
    <row r="30" spans="1:16" x14ac:dyDescent="0.2">
      <c r="A30" s="4" t="s">
        <v>19</v>
      </c>
      <c r="B30" s="16">
        <v>4197.4999999999918</v>
      </c>
      <c r="C30" s="17">
        <f t="shared" si="1"/>
        <v>0.28571355641906748</v>
      </c>
      <c r="D30" s="16">
        <v>3848</v>
      </c>
      <c r="E30" s="16">
        <v>3918</v>
      </c>
      <c r="F30" s="16">
        <v>4046</v>
      </c>
      <c r="G30" s="16">
        <v>4211</v>
      </c>
      <c r="H30" s="16">
        <v>4369</v>
      </c>
      <c r="I30" s="16">
        <v>4396</v>
      </c>
      <c r="J30" s="16">
        <v>4152</v>
      </c>
      <c r="K30" s="16">
        <v>4394</v>
      </c>
      <c r="L30" s="16">
        <v>4378</v>
      </c>
      <c r="M30" s="16">
        <v>4368</v>
      </c>
      <c r="N30" s="16">
        <v>4221</v>
      </c>
      <c r="O30" s="16">
        <f>4069-4</f>
        <v>4065</v>
      </c>
    </row>
    <row r="31" spans="1:16" x14ac:dyDescent="0.2">
      <c r="A31" s="4" t="s">
        <v>20</v>
      </c>
      <c r="B31" s="16">
        <v>7953.4999999999818</v>
      </c>
      <c r="C31" s="17">
        <f t="shared" si="1"/>
        <v>0.54137528790447942</v>
      </c>
      <c r="D31" s="16">
        <v>7731</v>
      </c>
      <c r="E31" s="16">
        <v>7817</v>
      </c>
      <c r="F31" s="16">
        <v>7907</v>
      </c>
      <c r="G31" s="16">
        <v>8025</v>
      </c>
      <c r="H31" s="16">
        <v>8033</v>
      </c>
      <c r="I31" s="16">
        <v>8071</v>
      </c>
      <c r="J31" s="16">
        <v>7506</v>
      </c>
      <c r="K31" s="16">
        <v>7540</v>
      </c>
      <c r="L31" s="16">
        <v>8223</v>
      </c>
      <c r="M31" s="16">
        <v>8189</v>
      </c>
      <c r="N31" s="16">
        <v>8178</v>
      </c>
      <c r="O31" s="16">
        <v>8222</v>
      </c>
    </row>
    <row r="32" spans="1:16" x14ac:dyDescent="0.2">
      <c r="A32" s="4"/>
      <c r="B32" s="12"/>
      <c r="C32" s="1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6" x14ac:dyDescent="0.2">
      <c r="A33" s="4" t="s">
        <v>21</v>
      </c>
      <c r="B33" s="16">
        <v>8631.9166666666606</v>
      </c>
      <c r="C33" s="17">
        <f t="shared" si="1"/>
        <v>0.58755345075553522</v>
      </c>
      <c r="D33" s="16">
        <v>8294</v>
      </c>
      <c r="E33" s="16">
        <v>8337</v>
      </c>
      <c r="F33" s="16">
        <v>8510</v>
      </c>
      <c r="G33" s="16">
        <v>8519</v>
      </c>
      <c r="H33" s="16">
        <v>8744</v>
      </c>
      <c r="I33" s="16">
        <v>8781</v>
      </c>
      <c r="J33" s="16">
        <v>8704</v>
      </c>
      <c r="K33" s="16">
        <v>8687</v>
      </c>
      <c r="L33" s="16">
        <v>8801</v>
      </c>
      <c r="M33" s="16">
        <v>8741</v>
      </c>
      <c r="N33" s="16">
        <v>8750</v>
      </c>
      <c r="O33" s="16">
        <v>8715</v>
      </c>
    </row>
    <row r="34" spans="1:16" x14ac:dyDescent="0.2">
      <c r="A34" s="4" t="s">
        <v>22</v>
      </c>
      <c r="B34" s="16">
        <v>26907.083333333336</v>
      </c>
      <c r="C34" s="17">
        <f t="shared" si="1"/>
        <v>1.8314993381848481</v>
      </c>
      <c r="D34" s="16">
        <v>30505</v>
      </c>
      <c r="E34" s="16">
        <v>30325</v>
      </c>
      <c r="F34" s="16">
        <v>30067</v>
      </c>
      <c r="G34" s="16">
        <v>26160</v>
      </c>
      <c r="H34" s="16">
        <v>23789</v>
      </c>
      <c r="I34" s="16">
        <v>25340</v>
      </c>
      <c r="J34" s="16">
        <v>26186</v>
      </c>
      <c r="K34" s="16">
        <v>26119</v>
      </c>
      <c r="L34" s="16">
        <v>25284</v>
      </c>
      <c r="M34" s="16">
        <v>24424</v>
      </c>
      <c r="N34" s="16">
        <v>25526</v>
      </c>
      <c r="O34" s="16">
        <v>29160</v>
      </c>
    </row>
    <row r="35" spans="1:16" x14ac:dyDescent="0.2">
      <c r="A35" s="4" t="s">
        <v>23</v>
      </c>
      <c r="B35" s="16">
        <v>16231.083333333332</v>
      </c>
      <c r="C35" s="17">
        <f t="shared" si="1"/>
        <v>1.1048101354856292</v>
      </c>
      <c r="D35" s="16">
        <v>15927</v>
      </c>
      <c r="E35" s="16">
        <v>15600</v>
      </c>
      <c r="F35" s="16">
        <v>15762</v>
      </c>
      <c r="G35" s="16">
        <v>15864</v>
      </c>
      <c r="H35" s="16">
        <v>15982</v>
      </c>
      <c r="I35" s="16">
        <v>16050</v>
      </c>
      <c r="J35" s="16">
        <v>15684</v>
      </c>
      <c r="K35" s="16">
        <v>16162</v>
      </c>
      <c r="L35" s="16">
        <v>16883</v>
      </c>
      <c r="M35" s="16">
        <v>17222</v>
      </c>
      <c r="N35" s="16">
        <v>17136</v>
      </c>
      <c r="O35" s="16">
        <v>16501</v>
      </c>
    </row>
    <row r="36" spans="1:16" x14ac:dyDescent="0.2">
      <c r="A36" s="4" t="s">
        <v>24</v>
      </c>
      <c r="B36" s="16">
        <v>12498.500000000011</v>
      </c>
      <c r="C36" s="17">
        <f t="shared" si="1"/>
        <v>0.85074231921470522</v>
      </c>
      <c r="D36" s="16">
        <v>11951</v>
      </c>
      <c r="E36" s="16">
        <v>11994</v>
      </c>
      <c r="F36" s="16">
        <v>12239</v>
      </c>
      <c r="G36" s="16">
        <v>12328</v>
      </c>
      <c r="H36" s="16">
        <v>12639</v>
      </c>
      <c r="I36" s="16">
        <v>12921</v>
      </c>
      <c r="J36" s="16">
        <v>12642</v>
      </c>
      <c r="K36" s="16">
        <v>12586</v>
      </c>
      <c r="L36" s="16">
        <v>12675</v>
      </c>
      <c r="M36" s="16">
        <v>12664</v>
      </c>
      <c r="N36" s="16">
        <v>12662</v>
      </c>
      <c r="O36" s="16">
        <v>12681</v>
      </c>
    </row>
    <row r="37" spans="1:16" x14ac:dyDescent="0.2">
      <c r="A37" s="4" t="s">
        <v>25</v>
      </c>
      <c r="B37" s="16">
        <v>245851.66666666672</v>
      </c>
      <c r="C37" s="17">
        <f t="shared" si="1"/>
        <v>16.734521509205145</v>
      </c>
      <c r="D37" s="16">
        <v>238416</v>
      </c>
      <c r="E37" s="16">
        <v>240599</v>
      </c>
      <c r="F37" s="16">
        <v>242621</v>
      </c>
      <c r="G37" s="16">
        <v>244572</v>
      </c>
      <c r="H37" s="16">
        <v>241446</v>
      </c>
      <c r="I37" s="16">
        <v>243194</v>
      </c>
      <c r="J37" s="16">
        <v>239486</v>
      </c>
      <c r="K37" s="16">
        <v>243545</v>
      </c>
      <c r="L37" s="16">
        <v>250468</v>
      </c>
      <c r="M37" s="16">
        <v>254618</v>
      </c>
      <c r="N37" s="16">
        <v>255483</v>
      </c>
      <c r="O37" s="16">
        <v>255772</v>
      </c>
    </row>
    <row r="38" spans="1:16" x14ac:dyDescent="0.2">
      <c r="A38" s="4"/>
      <c r="B38" s="12"/>
      <c r="C38" s="1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6" x14ac:dyDescent="0.2">
      <c r="A39" s="4" t="s">
        <v>26</v>
      </c>
      <c r="B39" s="16">
        <v>8733.5000000000018</v>
      </c>
      <c r="C39" s="17">
        <f t="shared" si="1"/>
        <v>0.59446797974649945</v>
      </c>
      <c r="D39" s="16">
        <v>8260</v>
      </c>
      <c r="E39" s="16">
        <v>8288</v>
      </c>
      <c r="F39" s="16">
        <v>8286</v>
      </c>
      <c r="G39" s="16">
        <v>8410</v>
      </c>
      <c r="H39" s="16">
        <v>8599</v>
      </c>
      <c r="I39" s="16">
        <v>8907</v>
      </c>
      <c r="J39" s="16">
        <v>8864</v>
      </c>
      <c r="K39" s="16">
        <v>8998</v>
      </c>
      <c r="L39" s="16">
        <v>8943</v>
      </c>
      <c r="M39" s="16">
        <v>9058</v>
      </c>
      <c r="N39" s="16">
        <v>9052</v>
      </c>
      <c r="O39" s="16">
        <v>9137</v>
      </c>
      <c r="P39" s="13"/>
    </row>
    <row r="40" spans="1:16" x14ac:dyDescent="0.2">
      <c r="A40" s="4" t="s">
        <v>27</v>
      </c>
      <c r="B40" s="16">
        <v>63676.166666666657</v>
      </c>
      <c r="C40" s="17">
        <f t="shared" si="1"/>
        <v>4.3342808904030123</v>
      </c>
      <c r="D40" s="16">
        <v>60798</v>
      </c>
      <c r="E40" s="16">
        <v>61662</v>
      </c>
      <c r="F40" s="16">
        <v>62845</v>
      </c>
      <c r="G40" s="16">
        <v>63499</v>
      </c>
      <c r="H40" s="16">
        <v>64094</v>
      </c>
      <c r="I40" s="16">
        <v>62501</v>
      </c>
      <c r="J40" s="16">
        <v>62780</v>
      </c>
      <c r="K40" s="16">
        <v>64025</v>
      </c>
      <c r="L40" s="16">
        <v>64632</v>
      </c>
      <c r="M40" s="16">
        <v>65704</v>
      </c>
      <c r="N40" s="16">
        <v>65963</v>
      </c>
      <c r="O40" s="16">
        <v>65611</v>
      </c>
      <c r="P40" s="13"/>
    </row>
    <row r="41" spans="1:16" x14ac:dyDescent="0.2">
      <c r="A41" s="4" t="s">
        <v>28</v>
      </c>
      <c r="B41" s="16">
        <v>1034.9166666666451</v>
      </c>
      <c r="C41" s="17">
        <f t="shared" si="1"/>
        <v>7.0444245725001645E-2</v>
      </c>
      <c r="D41" s="16">
        <v>811</v>
      </c>
      <c r="E41" s="16">
        <v>839</v>
      </c>
      <c r="F41" s="16">
        <v>932</v>
      </c>
      <c r="G41" s="16">
        <v>1035</v>
      </c>
      <c r="H41" s="16">
        <v>1096</v>
      </c>
      <c r="I41" s="16">
        <v>1183</v>
      </c>
      <c r="J41" s="16">
        <v>1185</v>
      </c>
      <c r="K41" s="16">
        <v>1186</v>
      </c>
      <c r="L41" s="16">
        <v>1133</v>
      </c>
      <c r="M41" s="16">
        <v>1101</v>
      </c>
      <c r="N41" s="16">
        <v>1007</v>
      </c>
      <c r="O41" s="16">
        <v>911</v>
      </c>
      <c r="P41" s="13"/>
    </row>
    <row r="42" spans="1:16" x14ac:dyDescent="0.2">
      <c r="A42" s="4" t="s">
        <v>29</v>
      </c>
      <c r="B42" s="16">
        <v>105694</v>
      </c>
      <c r="C42" s="17">
        <f t="shared" si="1"/>
        <v>7.1943320148080954</v>
      </c>
      <c r="D42" s="16">
        <v>102646</v>
      </c>
      <c r="E42" s="16">
        <v>103769</v>
      </c>
      <c r="F42" s="16">
        <v>104935</v>
      </c>
      <c r="G42" s="16">
        <v>105228</v>
      </c>
      <c r="H42" s="16">
        <v>105946</v>
      </c>
      <c r="I42" s="16">
        <v>105571</v>
      </c>
      <c r="J42" s="16">
        <v>105410</v>
      </c>
      <c r="K42" s="16">
        <v>105588</v>
      </c>
      <c r="L42" s="16">
        <v>106328</v>
      </c>
      <c r="M42" s="16">
        <v>106325</v>
      </c>
      <c r="N42" s="16">
        <v>107820</v>
      </c>
      <c r="O42" s="16">
        <v>108753</v>
      </c>
      <c r="P42" s="13"/>
    </row>
    <row r="43" spans="1:16" x14ac:dyDescent="0.2">
      <c r="A43" s="4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6" ht="13.5" thickBot="1" x14ac:dyDescent="0.25"/>
    <row r="45" spans="1:16" x14ac:dyDescent="0.2">
      <c r="A45" s="5" t="s">
        <v>47</v>
      </c>
    </row>
  </sheetData>
  <mergeCells count="2">
    <mergeCell ref="E2:K2"/>
    <mergeCell ref="E3:K3"/>
  </mergeCells>
  <printOptions horizontalCentered="1"/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Form10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Dave Fogerty</cp:lastModifiedBy>
  <cp:lastPrinted>2016-10-06T21:11:31Z</cp:lastPrinted>
  <dcterms:created xsi:type="dcterms:W3CDTF">2011-11-30T23:44:52Z</dcterms:created>
  <dcterms:modified xsi:type="dcterms:W3CDTF">2018-11-01T20:19:55Z</dcterms:modified>
</cp:coreProperties>
</file>