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10" windowWidth="11700" windowHeight="5430"/>
  </bookViews>
  <sheets>
    <sheet name="TABLE 24, ALL COUNTIES" sheetId="1" r:id="rId1"/>
  </sheets>
  <definedNames>
    <definedName name="_xlnm.Print_Area" localSheetId="0">'TABLE 24, ALL COUNTIES'!$A$1:$L$227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5621"/>
</workbook>
</file>

<file path=xl/calcChain.xml><?xml version="1.0" encoding="utf-8"?>
<calcChain xmlns="http://schemas.openxmlformats.org/spreadsheetml/2006/main">
  <c r="L210" i="1" l="1"/>
  <c r="L80" i="1"/>
  <c r="L68" i="1"/>
  <c r="K104" i="1" l="1"/>
  <c r="K80" i="1"/>
  <c r="K68" i="1"/>
  <c r="J104" i="1" l="1"/>
  <c r="J80" i="1"/>
  <c r="J68" i="1"/>
  <c r="I104" i="1" l="1"/>
  <c r="I80" i="1"/>
  <c r="I68" i="1"/>
  <c r="I8" i="1"/>
  <c r="H210" i="1" l="1"/>
  <c r="H141" i="1"/>
  <c r="H80" i="1"/>
  <c r="H68" i="1"/>
  <c r="F184" i="1" l="1"/>
  <c r="E184" i="1"/>
  <c r="D184" i="1"/>
  <c r="G210" i="1" l="1"/>
  <c r="G80" i="1" l="1"/>
  <c r="G68" i="1" l="1"/>
  <c r="F8" i="1" l="1"/>
  <c r="D15" i="1"/>
  <c r="D8" i="1" s="1"/>
  <c r="B68" i="1"/>
  <c r="C68" i="1"/>
  <c r="D68" i="1"/>
  <c r="E68" i="1"/>
  <c r="F68" i="1"/>
  <c r="B80" i="1"/>
  <c r="C80" i="1"/>
  <c r="D80" i="1"/>
  <c r="E80" i="1"/>
  <c r="F80" i="1"/>
  <c r="D104" i="1"/>
  <c r="D141" i="1"/>
  <c r="F141" i="1"/>
  <c r="D210" i="1"/>
  <c r="D65" i="1" l="1"/>
</calcChain>
</file>

<file path=xl/sharedStrings.xml><?xml version="1.0" encoding="utf-8"?>
<sst xmlns="http://schemas.openxmlformats.org/spreadsheetml/2006/main" count="495" uniqueCount="182">
  <si>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</si>
  <si>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</si>
  <si>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</si>
  <si>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</si>
  <si>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</si>
  <si>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</si>
  <si>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</si>
  <si>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</si>
  <si>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</si>
  <si>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</si>
  <si>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</si>
  <si>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</si>
  <si>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</si>
  <si>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Hyrum &amp; Paradise 2/</t>
  </si>
  <si>
    <t>Richmond 2/</t>
  </si>
  <si>
    <t>Wellsville 2/</t>
  </si>
  <si>
    <t>1/ Beginning with 2001, Cache County is a new breakout, therefore data prior to 2001 are not available in this table.</t>
  </si>
  <si>
    <t>2/ Data were available in Table 25 for previous years.</t>
  </si>
  <si>
    <t>1/  New Community breakout.</t>
  </si>
  <si>
    <t>2005 2/</t>
  </si>
  <si>
    <t>2005 1/</t>
  </si>
  <si>
    <t>2005 3/</t>
  </si>
  <si>
    <t>2006 2/</t>
  </si>
  <si>
    <t>2006 1/</t>
  </si>
  <si>
    <t>2006 3/</t>
  </si>
  <si>
    <t>3/Data fluctations due to data programming changes.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</si>
  <si>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</si>
  <si>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</si>
  <si>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</si>
  <si>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</si>
  <si>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</si>
  <si>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</si>
  <si>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</si>
  <si>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</si>
  <si>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</si>
  <si>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</si>
  <si>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</si>
  <si>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</si>
  <si>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</si>
  <si>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</si>
  <si>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</si>
  <si>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</si>
  <si>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</si>
  <si>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</si>
  <si>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</si>
  <si>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</si>
  <si>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</si>
  <si>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</si>
  <si>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</si>
  <si>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</si>
  <si>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</si>
  <si>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</si>
  <si>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</si>
  <si>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</si>
  <si>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</si>
  <si>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</si>
  <si>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</si>
  <si>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</si>
  <si>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</si>
  <si>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</si>
  <si>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</si>
  <si>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</si>
  <si>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</si>
  <si>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</si>
  <si>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</si>
  <si>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</si>
  <si>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</si>
  <si>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</si>
  <si>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</si>
  <si>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</si>
  <si>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</si>
  <si>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</si>
  <si>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</si>
  <si>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</si>
  <si>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</si>
  <si>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</si>
  <si>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</si>
  <si>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</si>
  <si>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</si>
  <si>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</si>
  <si>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</si>
  <si>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</si>
  <si>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</si>
  <si>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</si>
  <si>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</si>
  <si>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</si>
  <si>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</si>
  <si>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</si>
  <si>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</si>
  <si>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</si>
  <si>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</si>
  <si>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</si>
  <si>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</si>
  <si>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</si>
  <si>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</si>
  <si>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</si>
  <si>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</si>
  <si>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</si>
  <si>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</si>
  <si>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>1/ Employment changes reflect improved data collection at the traffic zone level.</t>
  </si>
  <si>
    <t>Alpine 2/</t>
  </si>
  <si>
    <t>Cedar Hills 2/</t>
  </si>
  <si>
    <t>Eagle Mountain 2/</t>
  </si>
  <si>
    <t>Genola 2/</t>
  </si>
  <si>
    <t>Highland 2/</t>
  </si>
  <si>
    <t>Saratoga Springs 2/</t>
  </si>
  <si>
    <t>4/ Changes in employment growth/decline due to traffic zone reassignment.</t>
  </si>
  <si>
    <t>American Fork 5/</t>
  </si>
  <si>
    <t>Lehi &amp; Cedar Fort 5/</t>
  </si>
  <si>
    <t>Lindon 2/ 5/</t>
  </si>
  <si>
    <t>Mapleton 2/ 5/</t>
  </si>
  <si>
    <t>Orem 5/</t>
  </si>
  <si>
    <t>Payson 5/</t>
  </si>
  <si>
    <t>Pleasant Grove 5/</t>
  </si>
  <si>
    <t>Provo 5/</t>
  </si>
  <si>
    <t>Salem 5/</t>
  </si>
  <si>
    <t>Santaquin 5/</t>
  </si>
  <si>
    <t>Springville 5/</t>
  </si>
  <si>
    <t>5/ Changes in employment growth/decline due to new geographical collection of data.</t>
  </si>
  <si>
    <t>Spanish Fork 4/ 5/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</si>
  <si>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</si>
  <si>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</si>
  <si>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</si>
  <si>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</si>
  <si>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</si>
  <si>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</si>
  <si>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</si>
  <si>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</si>
  <si>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</si>
  <si>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</si>
  <si>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</si>
  <si>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</si>
  <si>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</si>
  <si>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</si>
  <si>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</si>
  <si>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</si>
  <si>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</si>
  <si>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</si>
  <si>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</si>
  <si>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</si>
  <si>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1/ Beginning with 2008, Washington County is a new breakout, therefore some data prior to 2008 are not available in this table.</t>
  </si>
  <si>
    <t>4/ The city of Cove was added in 2008.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</si>
  <si>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</si>
  <si>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</si>
  <si>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</si>
  <si>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</si>
  <si>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</si>
  <si>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</si>
  <si>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</si>
  <si>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</si>
  <si>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</si>
  <si>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</si>
  <si>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</si>
  <si>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2006 3/4/</t>
  </si>
  <si>
    <t>2007 2/3/5/</t>
  </si>
  <si>
    <t>Elk Ridge &amp; Woodland Hills 2/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</si>
  <si>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</si>
  <si>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</si>
  <si>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</si>
  <si>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</si>
  <si>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</si>
  <si>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</si>
  <si>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2011 5/</t>
  </si>
  <si>
    <t>2008 5/</t>
  </si>
  <si>
    <t>2012 5/</t>
  </si>
  <si>
    <t>2013 5/</t>
  </si>
  <si>
    <t>2013 4/5/</t>
  </si>
  <si>
    <t>TABLE 24. NONAGRICULTURAL EMPLOYMENT IN UTAH BY COMMUNITY</t>
  </si>
  <si>
    <t xml:space="preserve">TABLE 24. NONAGRICULTURAL EMPLOYMENT IN UTAH BY COMMUNITY </t>
  </si>
  <si>
    <t>2014 4/5/</t>
  </si>
  <si>
    <t>2014 5/</t>
  </si>
  <si>
    <t>Smithfield &amp; Amalga 2/</t>
  </si>
  <si>
    <t>2005-2015, SALT LAKE COUNTY</t>
  </si>
  <si>
    <t>2005-2015, DAVIS COUNTY</t>
  </si>
  <si>
    <t>2005-2015, UTAH COUNTY</t>
  </si>
  <si>
    <t>2005-2015, WEBER COUNTY</t>
  </si>
  <si>
    <t>2005-2015, CACHE COUNTY</t>
  </si>
  <si>
    <t>2005-2015, WASHINGTON COUNTY</t>
  </si>
  <si>
    <t>2015 4/5/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</si>
  <si>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2015</t>
    </r>
  </si>
  <si>
    <t>2015 5/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</si>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</sst>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9"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0" fillId="0" borderId="1" xfId="0" applyNumberFormat="1" applyBorder="1" applyAlignme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6" fillId="0" borderId="0" xfId="0" applyNumberFormat="1" applyFont="1" applyAlignment="1"/>
    <xf numFmtId="3" fontId="8" fillId="0" borderId="2" xfId="0" applyNumberFormat="1" applyFont="1" applyBorder="1" applyAlignment="1"/>
    <xf numFmtId="3" fontId="6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/>
    <xf numFmtId="3" fontId="1" fillId="3" borderId="0" xfId="0" applyNumberFormat="1" applyFont="1" applyFill="1" applyAlignment="1"/>
    <xf numFmtId="1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1" fontId="1" fillId="4" borderId="0" xfId="0" applyNumberFormat="1" applyFont="1" applyFill="1" applyAlignment="1">
      <alignment horizontal="right"/>
    </xf>
    <xf numFmtId="3" fontId="0" fillId="4" borderId="0" xfId="0" applyNumberFormat="1" applyFill="1" applyAlignment="1"/>
    <xf numFmtId="3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2" fillId="4" borderId="0" xfId="0" applyNumberFormat="1" applyFont="1" applyFill="1" applyAlignment="1">
      <alignment horizontal="right"/>
    </xf>
    <xf numFmtId="3" fontId="2" fillId="4" borderId="1" xfId="0" applyNumberFormat="1" applyFont="1" applyFill="1" applyBorder="1" applyAlignment="1">
      <alignment horizontal="left"/>
    </xf>
    <xf numFmtId="3" fontId="2" fillId="3" borderId="0" xfId="0" applyNumberFormat="1" applyFont="1" applyFill="1" applyAlignment="1"/>
    <xf numFmtId="3" fontId="2" fillId="4" borderId="0" xfId="0" applyNumberFormat="1" applyFont="1" applyFill="1" applyAlignment="1"/>
    <xf numFmtId="0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1" fontId="2" fillId="3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" fontId="11" fillId="2" borderId="0" xfId="1" applyNumberFormat="1" applyFont="1" applyFill="1" applyAlignment="1"/>
    <xf numFmtId="3" fontId="4" fillId="3" borderId="0" xfId="1" applyNumberFormat="1" applyFont="1" applyFill="1" applyAlignment="1"/>
    <xf numFmtId="3" fontId="4" fillId="0" borderId="0" xfId="1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7"/>
  <sheetViews>
    <sheetView tabSelected="1" zoomScaleNormal="100" workbookViewId="0">
      <selection activeCell="L213" sqref="L213"/>
    </sheetView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2" spans="1:12" ht="13.5" x14ac:dyDescent="0.2">
      <c r="A2" s="10"/>
      <c r="B2" s="10"/>
      <c r="C2" s="10"/>
      <c r="D2" s="10"/>
      <c r="E2" s="10"/>
      <c r="F2" s="10"/>
      <c r="G2" s="11" t="s">
        <v>167</v>
      </c>
      <c r="H2" s="10"/>
      <c r="I2" s="10"/>
      <c r="J2" s="10"/>
      <c r="K2" s="10"/>
      <c r="L2" s="10"/>
    </row>
    <row r="3" spans="1:12" ht="13.5" x14ac:dyDescent="0.2">
      <c r="A3" s="10"/>
      <c r="B3" s="10"/>
      <c r="C3" s="10"/>
      <c r="D3" s="10"/>
      <c r="E3" s="10"/>
      <c r="F3" s="10"/>
      <c r="G3" s="11" t="s">
        <v>172</v>
      </c>
      <c r="H3" s="10"/>
      <c r="I3" s="10"/>
      <c r="J3" s="10"/>
      <c r="K3" s="10"/>
      <c r="L3" s="10"/>
    </row>
    <row r="4" spans="1:12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3"/>
      <c r="B6" s="14" t="s">
        <v>21</v>
      </c>
      <c r="C6" s="14" t="s">
        <v>24</v>
      </c>
      <c r="D6" s="14" t="s">
        <v>146</v>
      </c>
      <c r="E6" s="14" t="s">
        <v>147</v>
      </c>
      <c r="F6" s="14" t="s">
        <v>145</v>
      </c>
      <c r="G6" s="14" t="s">
        <v>148</v>
      </c>
      <c r="H6" s="14" t="s">
        <v>162</v>
      </c>
      <c r="I6" s="14" t="s">
        <v>164</v>
      </c>
      <c r="J6" s="14" t="s">
        <v>166</v>
      </c>
      <c r="K6" s="14" t="s">
        <v>169</v>
      </c>
      <c r="L6" s="14" t="s">
        <v>178</v>
      </c>
    </row>
    <row r="7" spans="1:12" x14ac:dyDescent="0.2">
      <c r="A7" s="15"/>
      <c r="B7" s="16"/>
      <c r="C7" s="16"/>
      <c r="D7" s="16"/>
      <c r="E7" s="16"/>
      <c r="F7" s="16"/>
      <c r="G7" s="16"/>
      <c r="H7" s="15"/>
      <c r="I7" s="17"/>
      <c r="J7" s="17"/>
      <c r="K7" s="17"/>
      <c r="L7" s="17"/>
    </row>
    <row r="8" spans="1:12" s="3" customFormat="1" ht="13.5" thickBot="1" x14ac:dyDescent="0.25">
      <c r="A8" s="18" t="s">
        <v>149</v>
      </c>
      <c r="B8" s="19">
        <v>555055</v>
      </c>
      <c r="C8" s="19">
        <v>579780</v>
      </c>
      <c r="D8" s="19">
        <f>SUM(D10:D47)</f>
        <v>601224</v>
      </c>
      <c r="E8" s="19">
        <v>602927</v>
      </c>
      <c r="F8" s="19">
        <f>SUM(F10:F47)</f>
        <v>573449</v>
      </c>
      <c r="G8" s="19">
        <v>571511</v>
      </c>
      <c r="H8" s="18">
        <v>583002</v>
      </c>
      <c r="I8" s="19">
        <f>SUM(I10:I47)</f>
        <v>603930</v>
      </c>
      <c r="J8" s="19">
        <v>624316</v>
      </c>
      <c r="K8" s="19">
        <v>639453</v>
      </c>
      <c r="L8" s="19">
        <v>661285</v>
      </c>
    </row>
    <row r="9" spans="1:12" ht="13.5" thickTop="1" x14ac:dyDescent="0.2">
      <c r="A9" s="1"/>
      <c r="B9" s="4"/>
      <c r="C9" s="4"/>
      <c r="D9" s="4"/>
      <c r="E9" s="4"/>
      <c r="F9" s="1"/>
      <c r="G9" s="1"/>
      <c r="H9" s="1"/>
    </row>
    <row r="10" spans="1:12" x14ac:dyDescent="0.2">
      <c r="A10" s="1" t="s">
        <v>39</v>
      </c>
      <c r="B10" s="4">
        <v>28501</v>
      </c>
      <c r="C10" s="4">
        <v>30018</v>
      </c>
      <c r="D10" s="4" t="s">
        <v>7</v>
      </c>
      <c r="E10" s="4" t="s">
        <v>7</v>
      </c>
      <c r="F10" s="4" t="s">
        <v>7</v>
      </c>
      <c r="G10" s="4" t="s">
        <v>7</v>
      </c>
      <c r="H10" s="4" t="s">
        <v>7</v>
      </c>
      <c r="I10" s="4" t="s">
        <v>7</v>
      </c>
      <c r="J10" s="4" t="s">
        <v>7</v>
      </c>
      <c r="K10" s="4" t="s">
        <v>7</v>
      </c>
      <c r="L10" s="4" t="s">
        <v>7</v>
      </c>
    </row>
    <row r="11" spans="1:12" x14ac:dyDescent="0.2">
      <c r="A11" s="1" t="s">
        <v>40</v>
      </c>
      <c r="B11" s="4">
        <v>24622</v>
      </c>
      <c r="C11" s="4">
        <v>25060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  <c r="K11" s="4" t="s">
        <v>7</v>
      </c>
      <c r="L11" s="4" t="s">
        <v>7</v>
      </c>
    </row>
    <row r="12" spans="1:12" x14ac:dyDescent="0.2">
      <c r="A12" s="1" t="s">
        <v>51</v>
      </c>
      <c r="B12" s="4">
        <v>760</v>
      </c>
      <c r="C12" s="4">
        <v>871</v>
      </c>
      <c r="D12" s="4">
        <v>3347</v>
      </c>
      <c r="E12" s="4">
        <v>3020</v>
      </c>
      <c r="F12" s="4">
        <v>2382</v>
      </c>
      <c r="G12" s="1">
        <v>2346</v>
      </c>
      <c r="H12">
        <v>2607</v>
      </c>
      <c r="I12">
        <v>2947</v>
      </c>
      <c r="J12">
        <v>3085</v>
      </c>
      <c r="K12">
        <v>3204</v>
      </c>
      <c r="L12">
        <v>3321</v>
      </c>
    </row>
    <row r="13" spans="1:12" x14ac:dyDescent="0.2">
      <c r="A13" s="1" t="s">
        <v>35</v>
      </c>
      <c r="B13" s="4" t="s">
        <v>7</v>
      </c>
      <c r="C13" s="4" t="s">
        <v>7</v>
      </c>
      <c r="D13" s="4">
        <v>1412</v>
      </c>
      <c r="E13" s="1">
        <v>1753</v>
      </c>
      <c r="F13" s="1">
        <v>1801</v>
      </c>
      <c r="G13" s="1">
        <v>1985</v>
      </c>
      <c r="H13">
        <v>1792</v>
      </c>
      <c r="I13">
        <v>1275</v>
      </c>
      <c r="J13">
        <v>74</v>
      </c>
      <c r="K13">
        <v>71</v>
      </c>
      <c r="L13" s="4" t="s">
        <v>7</v>
      </c>
    </row>
    <row r="14" spans="1:12" x14ac:dyDescent="0.2">
      <c r="A14" s="1" t="s">
        <v>41</v>
      </c>
      <c r="B14" s="4">
        <v>2380</v>
      </c>
      <c r="C14" s="4">
        <v>2742</v>
      </c>
      <c r="D14" s="4" t="s">
        <v>7</v>
      </c>
      <c r="E14" s="4" t="s">
        <v>7</v>
      </c>
      <c r="F14" s="4" t="s">
        <v>7</v>
      </c>
      <c r="G14" s="4" t="s">
        <v>7</v>
      </c>
      <c r="H14" s="4" t="s">
        <v>7</v>
      </c>
      <c r="I14" s="4" t="s">
        <v>7</v>
      </c>
      <c r="J14" s="4" t="s">
        <v>7</v>
      </c>
      <c r="K14" s="4" t="s">
        <v>7</v>
      </c>
      <c r="L14" s="4" t="s">
        <v>7</v>
      </c>
    </row>
    <row r="15" spans="1:12" x14ac:dyDescent="0.2">
      <c r="A15" s="1" t="s">
        <v>143</v>
      </c>
      <c r="B15" s="4">
        <v>15522</v>
      </c>
      <c r="C15" s="4">
        <v>16674</v>
      </c>
      <c r="D15" s="4">
        <f>6082+9597</f>
        <v>15679</v>
      </c>
      <c r="E15" s="4">
        <v>6319</v>
      </c>
      <c r="F15" s="4">
        <v>6051</v>
      </c>
      <c r="G15" s="1">
        <v>6220</v>
      </c>
      <c r="H15">
        <v>6539</v>
      </c>
      <c r="I15">
        <v>13012</v>
      </c>
      <c r="J15">
        <v>18943</v>
      </c>
      <c r="K15">
        <v>19093</v>
      </c>
      <c r="L15">
        <v>19948</v>
      </c>
    </row>
    <row r="16" spans="1:12" x14ac:dyDescent="0.2">
      <c r="A16" s="1" t="s">
        <v>144</v>
      </c>
      <c r="B16" s="4" t="s">
        <v>7</v>
      </c>
      <c r="C16" s="4" t="s">
        <v>7</v>
      </c>
      <c r="D16" s="4" t="s">
        <v>7</v>
      </c>
      <c r="E16" s="4">
        <v>8279</v>
      </c>
      <c r="F16" s="4">
        <v>7575</v>
      </c>
      <c r="G16" s="1">
        <v>7090</v>
      </c>
      <c r="H16">
        <v>7147</v>
      </c>
      <c r="I16">
        <v>5338</v>
      </c>
      <c r="J16">
        <v>255</v>
      </c>
      <c r="K16">
        <v>232</v>
      </c>
      <c r="L16">
        <v>224</v>
      </c>
    </row>
    <row r="17" spans="1:12" x14ac:dyDescent="0.2">
      <c r="A17" s="1" t="s">
        <v>42</v>
      </c>
      <c r="B17" s="4">
        <v>59751</v>
      </c>
      <c r="C17" s="4">
        <v>60178</v>
      </c>
      <c r="D17" s="4" t="s">
        <v>7</v>
      </c>
      <c r="E17" s="4" t="s">
        <v>7</v>
      </c>
      <c r="F17" s="4" t="s">
        <v>7</v>
      </c>
      <c r="G17" s="4" t="s">
        <v>7</v>
      </c>
      <c r="H17" s="4" t="s">
        <v>7</v>
      </c>
      <c r="I17" s="4" t="s">
        <v>7</v>
      </c>
      <c r="J17" s="4" t="s">
        <v>7</v>
      </c>
      <c r="K17" s="4" t="s">
        <v>7</v>
      </c>
      <c r="L17" s="4" t="s">
        <v>7</v>
      </c>
    </row>
    <row r="18" spans="1:12" x14ac:dyDescent="0.2">
      <c r="A18" s="1" t="s">
        <v>52</v>
      </c>
      <c r="B18" s="4">
        <v>12099</v>
      </c>
      <c r="C18" s="4">
        <v>13008</v>
      </c>
      <c r="D18" s="4">
        <v>21503</v>
      </c>
      <c r="E18" s="4">
        <v>22338</v>
      </c>
      <c r="F18" s="4">
        <v>21437</v>
      </c>
      <c r="G18" s="1">
        <v>20813</v>
      </c>
      <c r="H18">
        <v>23082</v>
      </c>
      <c r="I18">
        <v>24430</v>
      </c>
      <c r="J18">
        <v>25602</v>
      </c>
      <c r="K18">
        <v>28276</v>
      </c>
      <c r="L18">
        <v>31339</v>
      </c>
    </row>
    <row r="19" spans="1:12" x14ac:dyDescent="0.2">
      <c r="A19" s="1" t="s">
        <v>43</v>
      </c>
      <c r="B19" s="4">
        <v>4295</v>
      </c>
      <c r="C19" s="4">
        <v>4288</v>
      </c>
      <c r="D19" s="4" t="s">
        <v>7</v>
      </c>
      <c r="E19" s="4" t="s">
        <v>7</v>
      </c>
      <c r="F19" s="4" t="s">
        <v>7</v>
      </c>
      <c r="G19" s="4" t="s">
        <v>7</v>
      </c>
      <c r="H19" s="4" t="s">
        <v>7</v>
      </c>
      <c r="I19" s="4" t="s">
        <v>7</v>
      </c>
      <c r="J19" s="4" t="s">
        <v>7</v>
      </c>
      <c r="K19" s="4" t="s">
        <v>7</v>
      </c>
      <c r="L19" s="4" t="s">
        <v>7</v>
      </c>
    </row>
    <row r="20" spans="1:12" x14ac:dyDescent="0.2">
      <c r="A20" s="1" t="s">
        <v>53</v>
      </c>
      <c r="B20" s="4" t="s">
        <v>7</v>
      </c>
      <c r="C20" s="4" t="s">
        <v>7</v>
      </c>
      <c r="D20" s="4">
        <v>5261</v>
      </c>
      <c r="E20" s="1">
        <v>4840</v>
      </c>
      <c r="F20" s="4">
        <v>4154</v>
      </c>
      <c r="G20" s="1">
        <v>3927</v>
      </c>
      <c r="H20">
        <v>3983</v>
      </c>
      <c r="I20">
        <v>3009</v>
      </c>
      <c r="J20">
        <v>129</v>
      </c>
      <c r="K20">
        <v>100</v>
      </c>
      <c r="L20" s="4" t="s">
        <v>7</v>
      </c>
    </row>
    <row r="21" spans="1:12" x14ac:dyDescent="0.2">
      <c r="A21" s="1" t="s">
        <v>44</v>
      </c>
      <c r="B21" s="4">
        <v>14078</v>
      </c>
      <c r="C21" s="4">
        <v>14198</v>
      </c>
      <c r="D21" s="4" t="s">
        <v>7</v>
      </c>
      <c r="E21" s="4" t="s">
        <v>7</v>
      </c>
      <c r="F21" s="4" t="s">
        <v>7</v>
      </c>
      <c r="G21" s="4" t="s">
        <v>7</v>
      </c>
      <c r="H21" s="4" t="s">
        <v>7</v>
      </c>
      <c r="I21" s="4" t="s">
        <v>7</v>
      </c>
      <c r="J21" s="4" t="s">
        <v>7</v>
      </c>
      <c r="K21" s="4" t="s">
        <v>7</v>
      </c>
      <c r="L21" s="4" t="s">
        <v>7</v>
      </c>
    </row>
    <row r="22" spans="1:12" x14ac:dyDescent="0.2">
      <c r="A22" s="1" t="s">
        <v>36</v>
      </c>
      <c r="B22" s="4" t="s">
        <v>7</v>
      </c>
      <c r="C22" s="4" t="s">
        <v>7</v>
      </c>
      <c r="D22" s="4">
        <v>244</v>
      </c>
      <c r="E22" s="1">
        <v>189</v>
      </c>
      <c r="F22" s="1">
        <v>156</v>
      </c>
      <c r="G22" s="1">
        <v>136</v>
      </c>
      <c r="H22">
        <v>125</v>
      </c>
      <c r="I22">
        <v>140</v>
      </c>
      <c r="J22">
        <v>225</v>
      </c>
      <c r="K22">
        <v>262</v>
      </c>
      <c r="L22">
        <v>260</v>
      </c>
    </row>
    <row r="23" spans="1:12" x14ac:dyDescent="0.2">
      <c r="A23" s="1" t="s">
        <v>87</v>
      </c>
      <c r="B23" s="4" t="s">
        <v>7</v>
      </c>
      <c r="C23" s="4" t="s">
        <v>7</v>
      </c>
      <c r="D23" s="4">
        <v>1128</v>
      </c>
      <c r="E23" s="4">
        <v>1412</v>
      </c>
      <c r="F23" s="4">
        <v>1276</v>
      </c>
      <c r="G23" s="1">
        <v>1287</v>
      </c>
      <c r="H23">
        <v>1627</v>
      </c>
      <c r="I23">
        <v>1948</v>
      </c>
      <c r="J23">
        <v>2114</v>
      </c>
      <c r="K23">
        <v>2493</v>
      </c>
      <c r="L23">
        <v>2864</v>
      </c>
    </row>
    <row r="24" spans="1:12" x14ac:dyDescent="0.2">
      <c r="A24" s="1" t="s">
        <v>54</v>
      </c>
      <c r="B24" s="4">
        <v>19684</v>
      </c>
      <c r="C24" s="4">
        <v>20495</v>
      </c>
      <c r="D24" s="4">
        <v>4104</v>
      </c>
      <c r="E24" s="4">
        <v>3856</v>
      </c>
      <c r="F24" s="4">
        <v>3583</v>
      </c>
      <c r="G24" s="1">
        <v>3466</v>
      </c>
      <c r="H24">
        <v>3601</v>
      </c>
      <c r="I24">
        <v>5448</v>
      </c>
      <c r="J24">
        <v>8189</v>
      </c>
      <c r="K24">
        <v>8430</v>
      </c>
      <c r="L24">
        <v>10012</v>
      </c>
    </row>
    <row r="25" spans="1:12" x14ac:dyDescent="0.2">
      <c r="A25" s="1" t="s">
        <v>55</v>
      </c>
      <c r="B25" s="4">
        <v>6336</v>
      </c>
      <c r="C25" s="4">
        <v>6786</v>
      </c>
      <c r="D25" s="4">
        <v>4614</v>
      </c>
      <c r="E25" s="4">
        <v>3987</v>
      </c>
      <c r="F25" s="4">
        <v>3650</v>
      </c>
      <c r="G25" s="1">
        <v>3638</v>
      </c>
      <c r="H25">
        <v>3543</v>
      </c>
      <c r="I25">
        <v>3469</v>
      </c>
      <c r="J25">
        <v>3322</v>
      </c>
      <c r="K25">
        <v>3433</v>
      </c>
      <c r="L25">
        <v>3490</v>
      </c>
    </row>
    <row r="26" spans="1:12" x14ac:dyDescent="0.2">
      <c r="A26" s="1" t="s">
        <v>88</v>
      </c>
      <c r="B26" s="4" t="s">
        <v>7</v>
      </c>
      <c r="C26" s="4" t="s">
        <v>7</v>
      </c>
      <c r="D26" s="4">
        <v>1347</v>
      </c>
      <c r="E26" s="4">
        <v>1377</v>
      </c>
      <c r="F26" s="4">
        <v>1340</v>
      </c>
      <c r="G26" s="1">
        <v>1295</v>
      </c>
      <c r="H26">
        <v>1281</v>
      </c>
      <c r="I26">
        <v>1038</v>
      </c>
      <c r="J26">
        <v>450</v>
      </c>
      <c r="K26">
        <v>167</v>
      </c>
      <c r="L26" s="4" t="s">
        <v>7</v>
      </c>
    </row>
    <row r="27" spans="1:12" x14ac:dyDescent="0.2">
      <c r="A27" s="1" t="s">
        <v>0</v>
      </c>
      <c r="B27" s="4">
        <v>5805</v>
      </c>
      <c r="C27" s="4">
        <v>6259</v>
      </c>
      <c r="D27" s="4">
        <v>5247</v>
      </c>
      <c r="E27" s="4">
        <v>6498</v>
      </c>
      <c r="F27" s="4">
        <v>5647</v>
      </c>
      <c r="G27" s="1">
        <v>5228</v>
      </c>
      <c r="H27">
        <v>5152</v>
      </c>
      <c r="I27">
        <v>3215</v>
      </c>
      <c r="J27">
        <v>3021</v>
      </c>
      <c r="K27">
        <v>3543</v>
      </c>
      <c r="L27">
        <v>3720</v>
      </c>
    </row>
    <row r="28" spans="1:12" x14ac:dyDescent="0.2">
      <c r="A28" s="1" t="s">
        <v>89</v>
      </c>
      <c r="B28" s="4">
        <v>21105</v>
      </c>
      <c r="C28" s="4">
        <v>21417</v>
      </c>
      <c r="D28" s="4">
        <v>13666</v>
      </c>
      <c r="E28" s="4">
        <v>13017</v>
      </c>
      <c r="F28" s="4">
        <v>12329</v>
      </c>
      <c r="G28" s="1">
        <v>12543</v>
      </c>
      <c r="H28">
        <v>13485</v>
      </c>
      <c r="I28">
        <v>14036</v>
      </c>
      <c r="J28">
        <v>14558</v>
      </c>
      <c r="K28">
        <v>15287</v>
      </c>
      <c r="L28">
        <v>14763</v>
      </c>
    </row>
    <row r="29" spans="1:12" x14ac:dyDescent="0.2">
      <c r="A29" s="1" t="s">
        <v>90</v>
      </c>
      <c r="B29" s="4" t="s">
        <v>7</v>
      </c>
      <c r="C29" s="4" t="s">
        <v>7</v>
      </c>
      <c r="D29" s="4">
        <v>21083</v>
      </c>
      <c r="E29" s="4">
        <v>20591</v>
      </c>
      <c r="F29" s="4">
        <v>19578</v>
      </c>
      <c r="G29" s="1">
        <v>19701</v>
      </c>
      <c r="H29">
        <v>19806</v>
      </c>
      <c r="I29">
        <v>22393</v>
      </c>
      <c r="J29">
        <v>27799</v>
      </c>
      <c r="K29">
        <v>27349</v>
      </c>
      <c r="L29">
        <v>27698</v>
      </c>
    </row>
    <row r="30" spans="1:12" x14ac:dyDescent="0.2">
      <c r="A30" s="1" t="s">
        <v>91</v>
      </c>
      <c r="B30" s="4" t="s">
        <v>7</v>
      </c>
      <c r="C30" s="4" t="s">
        <v>7</v>
      </c>
      <c r="D30" s="4">
        <v>1211</v>
      </c>
      <c r="E30" s="4">
        <v>1108</v>
      </c>
      <c r="F30" s="4">
        <v>1057</v>
      </c>
      <c r="G30" s="1">
        <v>1054</v>
      </c>
      <c r="H30">
        <v>1046</v>
      </c>
      <c r="I30">
        <v>764</v>
      </c>
      <c r="J30" s="4" t="s">
        <v>62</v>
      </c>
      <c r="K30" s="4" t="s">
        <v>7</v>
      </c>
      <c r="L30" s="4" t="s">
        <v>7</v>
      </c>
    </row>
    <row r="31" spans="1:12" x14ac:dyDescent="0.2">
      <c r="A31" s="1" t="s">
        <v>2</v>
      </c>
      <c r="B31" s="4">
        <v>44343</v>
      </c>
      <c r="C31" s="4">
        <v>47521</v>
      </c>
      <c r="D31" s="4">
        <v>42983</v>
      </c>
      <c r="E31" s="4">
        <v>44224</v>
      </c>
      <c r="F31" s="4">
        <v>42599</v>
      </c>
      <c r="G31" s="1">
        <v>42313</v>
      </c>
      <c r="H31">
        <v>40435</v>
      </c>
      <c r="I31">
        <v>41637</v>
      </c>
      <c r="J31">
        <v>44793</v>
      </c>
      <c r="K31">
        <v>47525</v>
      </c>
      <c r="L31">
        <v>47632</v>
      </c>
    </row>
    <row r="32" spans="1:12" x14ac:dyDescent="0.2">
      <c r="A32" s="1" t="s">
        <v>45</v>
      </c>
      <c r="B32" s="4">
        <v>13007</v>
      </c>
      <c r="C32" s="4">
        <v>13363</v>
      </c>
      <c r="D32" s="4" t="s">
        <v>7</v>
      </c>
      <c r="E32" s="4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</row>
    <row r="33" spans="1:12" x14ac:dyDescent="0.2">
      <c r="A33" s="1" t="s">
        <v>92</v>
      </c>
      <c r="B33" s="4" t="s">
        <v>7</v>
      </c>
      <c r="C33" s="4" t="s">
        <v>7</v>
      </c>
      <c r="D33" s="4">
        <v>274</v>
      </c>
      <c r="E33" s="4">
        <v>214</v>
      </c>
      <c r="F33" s="4">
        <v>191</v>
      </c>
      <c r="G33" s="1">
        <v>202</v>
      </c>
      <c r="H33">
        <v>201</v>
      </c>
      <c r="I33">
        <v>140</v>
      </c>
      <c r="J33">
        <v>23</v>
      </c>
      <c r="K33">
        <v>21</v>
      </c>
      <c r="L33" s="4" t="s">
        <v>7</v>
      </c>
    </row>
    <row r="34" spans="1:12" x14ac:dyDescent="0.2">
      <c r="A34" s="1" t="s">
        <v>93</v>
      </c>
      <c r="B34" s="4">
        <v>4485</v>
      </c>
      <c r="C34" s="4">
        <v>4551</v>
      </c>
      <c r="D34" s="4">
        <v>6644</v>
      </c>
      <c r="E34" s="4">
        <v>7015</v>
      </c>
      <c r="F34" s="4">
        <v>6843</v>
      </c>
      <c r="G34" s="1">
        <v>7146</v>
      </c>
      <c r="H34">
        <v>8141</v>
      </c>
      <c r="I34">
        <v>8689</v>
      </c>
      <c r="J34">
        <v>9035</v>
      </c>
      <c r="K34">
        <v>9394</v>
      </c>
      <c r="L34">
        <v>9936</v>
      </c>
    </row>
    <row r="35" spans="1:12" x14ac:dyDescent="0.2">
      <c r="A35" s="1" t="s">
        <v>46</v>
      </c>
      <c r="B35" s="4">
        <v>11744</v>
      </c>
      <c r="C35" s="4">
        <v>12725</v>
      </c>
      <c r="D35" s="4" t="s">
        <v>7</v>
      </c>
      <c r="E35" s="4" t="s">
        <v>7</v>
      </c>
      <c r="F35" s="4" t="s">
        <v>7</v>
      </c>
      <c r="G35" s="4" t="s">
        <v>7</v>
      </c>
      <c r="H35" s="4" t="s">
        <v>7</v>
      </c>
      <c r="I35" s="4" t="s">
        <v>7</v>
      </c>
      <c r="J35" s="4" t="s">
        <v>7</v>
      </c>
      <c r="K35" s="4" t="s">
        <v>7</v>
      </c>
      <c r="L35" s="4" t="s">
        <v>7</v>
      </c>
    </row>
    <row r="36" spans="1:12" x14ac:dyDescent="0.2">
      <c r="A36" s="1" t="s">
        <v>94</v>
      </c>
      <c r="B36" s="4">
        <v>203983</v>
      </c>
      <c r="C36" s="4">
        <v>210324</v>
      </c>
      <c r="D36" s="4">
        <v>243888</v>
      </c>
      <c r="E36" s="4">
        <v>245649</v>
      </c>
      <c r="F36" s="4">
        <v>234499</v>
      </c>
      <c r="G36" s="1">
        <v>235404</v>
      </c>
      <c r="H36">
        <v>239967</v>
      </c>
      <c r="I36">
        <v>242389</v>
      </c>
      <c r="J36">
        <v>245103</v>
      </c>
      <c r="K36">
        <v>239627</v>
      </c>
      <c r="L36">
        <v>246935</v>
      </c>
    </row>
    <row r="37" spans="1:12" x14ac:dyDescent="0.2">
      <c r="A37" s="1" t="s">
        <v>1</v>
      </c>
      <c r="B37" s="4">
        <v>37197</v>
      </c>
      <c r="C37" s="4">
        <v>38714</v>
      </c>
      <c r="D37" s="4">
        <v>42424</v>
      </c>
      <c r="E37" s="4">
        <v>42178</v>
      </c>
      <c r="F37" s="4">
        <v>40415</v>
      </c>
      <c r="G37" s="1">
        <v>39953</v>
      </c>
      <c r="H37">
        <v>40560</v>
      </c>
      <c r="I37">
        <v>41746</v>
      </c>
      <c r="J37">
        <v>43410</v>
      </c>
      <c r="K37">
        <v>46824</v>
      </c>
      <c r="L37">
        <v>48776</v>
      </c>
    </row>
    <row r="38" spans="1:12" x14ac:dyDescent="0.2">
      <c r="A38" s="1" t="s">
        <v>33</v>
      </c>
      <c r="B38" s="4">
        <v>12155</v>
      </c>
      <c r="C38" s="4">
        <v>12738</v>
      </c>
      <c r="D38" s="4">
        <v>14505</v>
      </c>
      <c r="E38" s="4">
        <v>15295</v>
      </c>
      <c r="F38" s="4">
        <v>15515</v>
      </c>
      <c r="G38" s="1">
        <v>15875</v>
      </c>
      <c r="H38">
        <v>17291</v>
      </c>
      <c r="I38">
        <v>19390</v>
      </c>
      <c r="J38">
        <v>22012</v>
      </c>
      <c r="K38">
        <v>23408</v>
      </c>
      <c r="L38">
        <v>25072</v>
      </c>
    </row>
    <row r="39" spans="1:12" x14ac:dyDescent="0.2">
      <c r="A39" s="1" t="s">
        <v>95</v>
      </c>
      <c r="B39" s="4">
        <v>29735</v>
      </c>
      <c r="C39" s="4">
        <v>31272</v>
      </c>
      <c r="D39" s="4">
        <v>40128</v>
      </c>
      <c r="E39" s="4">
        <v>37018</v>
      </c>
      <c r="F39" s="4">
        <v>33879</v>
      </c>
      <c r="G39" s="1">
        <v>32960</v>
      </c>
      <c r="H39">
        <v>32939</v>
      </c>
      <c r="I39">
        <v>35208</v>
      </c>
      <c r="J39">
        <v>35148</v>
      </c>
      <c r="K39">
        <v>46207</v>
      </c>
      <c r="L39">
        <v>47680</v>
      </c>
    </row>
    <row r="40" spans="1:12" x14ac:dyDescent="0.2">
      <c r="A40" s="1" t="s">
        <v>47</v>
      </c>
      <c r="B40" s="4">
        <v>17020</v>
      </c>
      <c r="C40" s="4">
        <v>18039</v>
      </c>
      <c r="D40" s="4" t="s">
        <v>7</v>
      </c>
      <c r="E40" s="4" t="s">
        <v>7</v>
      </c>
      <c r="F40" s="4" t="s">
        <v>7</v>
      </c>
      <c r="G40" s="4" t="s">
        <v>7</v>
      </c>
      <c r="H40" s="4" t="s">
        <v>7</v>
      </c>
      <c r="I40" s="4" t="s">
        <v>7</v>
      </c>
      <c r="J40" s="4" t="s">
        <v>7</v>
      </c>
      <c r="K40" s="4" t="s">
        <v>7</v>
      </c>
      <c r="L40" s="4" t="s">
        <v>7</v>
      </c>
    </row>
    <row r="41" spans="1:12" x14ac:dyDescent="0.2">
      <c r="A41" s="1" t="s">
        <v>48</v>
      </c>
      <c r="B41" s="4">
        <v>9497</v>
      </c>
      <c r="C41" s="4">
        <v>9745</v>
      </c>
      <c r="D41" s="4" t="s">
        <v>7</v>
      </c>
      <c r="E41" s="4" t="s">
        <v>7</v>
      </c>
      <c r="F41" s="4" t="s">
        <v>7</v>
      </c>
      <c r="G41" s="4" t="s">
        <v>7</v>
      </c>
      <c r="H41" s="4" t="s">
        <v>7</v>
      </c>
      <c r="I41" s="4" t="s">
        <v>7</v>
      </c>
      <c r="J41" s="4" t="s">
        <v>7</v>
      </c>
      <c r="K41" s="4" t="s">
        <v>7</v>
      </c>
      <c r="L41" s="4" t="s">
        <v>7</v>
      </c>
    </row>
    <row r="42" spans="1:12" x14ac:dyDescent="0.2">
      <c r="A42" s="1" t="s">
        <v>96</v>
      </c>
      <c r="B42" s="4">
        <v>11953</v>
      </c>
      <c r="C42" s="4">
        <v>12806</v>
      </c>
      <c r="D42" s="4">
        <v>17403</v>
      </c>
      <c r="E42" s="4">
        <v>17118</v>
      </c>
      <c r="F42" s="4">
        <v>16698</v>
      </c>
      <c r="G42" s="1">
        <v>16653</v>
      </c>
      <c r="H42">
        <v>17093</v>
      </c>
      <c r="I42">
        <v>18073</v>
      </c>
      <c r="J42">
        <v>20816</v>
      </c>
      <c r="K42">
        <v>18968</v>
      </c>
      <c r="L42">
        <v>18701</v>
      </c>
    </row>
    <row r="43" spans="1:12" x14ac:dyDescent="0.2">
      <c r="A43" s="1" t="s">
        <v>49</v>
      </c>
      <c r="B43" s="4">
        <v>31862</v>
      </c>
      <c r="C43" s="4">
        <v>33132</v>
      </c>
      <c r="D43" s="4" t="s">
        <v>7</v>
      </c>
      <c r="E43" s="4" t="s">
        <v>7</v>
      </c>
      <c r="F43" s="4" t="s">
        <v>7</v>
      </c>
      <c r="G43" s="4" t="s">
        <v>7</v>
      </c>
      <c r="H43" s="4" t="s">
        <v>7</v>
      </c>
      <c r="I43" s="4" t="s">
        <v>7</v>
      </c>
      <c r="J43" s="4" t="s">
        <v>7</v>
      </c>
      <c r="K43" s="4" t="s">
        <v>7</v>
      </c>
      <c r="L43" s="4" t="s">
        <v>7</v>
      </c>
    </row>
    <row r="44" spans="1:12" x14ac:dyDescent="0.2">
      <c r="A44" s="1" t="s">
        <v>97</v>
      </c>
      <c r="B44" s="4">
        <v>19153</v>
      </c>
      <c r="C44" s="4">
        <v>20156</v>
      </c>
      <c r="D44" s="4">
        <v>28909</v>
      </c>
      <c r="E44" s="4">
        <v>28907</v>
      </c>
      <c r="F44" s="4">
        <v>26237</v>
      </c>
      <c r="G44" s="1">
        <v>25818</v>
      </c>
      <c r="H44">
        <v>26984</v>
      </c>
      <c r="I44">
        <v>28764</v>
      </c>
      <c r="J44">
        <v>30585</v>
      </c>
      <c r="K44">
        <v>30735</v>
      </c>
      <c r="L44">
        <v>31049</v>
      </c>
    </row>
    <row r="45" spans="1:12" x14ac:dyDescent="0.2">
      <c r="A45" s="1" t="s">
        <v>50</v>
      </c>
      <c r="B45" s="4">
        <v>38245</v>
      </c>
      <c r="C45" s="4">
        <v>40404</v>
      </c>
      <c r="D45" s="4" t="s">
        <v>7</v>
      </c>
      <c r="E45" s="4" t="s">
        <v>7</v>
      </c>
      <c r="F45" s="4" t="s">
        <v>7</v>
      </c>
      <c r="G45" s="4" t="s">
        <v>7</v>
      </c>
      <c r="H45" s="4" t="s">
        <v>7</v>
      </c>
      <c r="I45" s="4" t="s">
        <v>7</v>
      </c>
      <c r="J45" s="4" t="s">
        <v>7</v>
      </c>
      <c r="K45" s="4" t="s">
        <v>7</v>
      </c>
      <c r="L45" s="4" t="s">
        <v>7</v>
      </c>
    </row>
    <row r="46" spans="1:12" x14ac:dyDescent="0.2">
      <c r="A46" s="1" t="s">
        <v>9</v>
      </c>
      <c r="B46" s="4">
        <v>59521</v>
      </c>
      <c r="C46" s="4">
        <v>62621</v>
      </c>
      <c r="D46" s="4">
        <v>63938</v>
      </c>
      <c r="E46" s="4">
        <v>66541</v>
      </c>
      <c r="F46" s="4">
        <v>64386</v>
      </c>
      <c r="G46" s="1">
        <v>64331</v>
      </c>
      <c r="H46">
        <v>64439</v>
      </c>
      <c r="I46">
        <v>65227</v>
      </c>
      <c r="J46">
        <v>65370</v>
      </c>
      <c r="K46">
        <v>64557</v>
      </c>
      <c r="L46">
        <v>67539</v>
      </c>
    </row>
    <row r="47" spans="1:12" x14ac:dyDescent="0.2">
      <c r="A47" s="1" t="s">
        <v>37</v>
      </c>
      <c r="B47" s="4" t="s">
        <v>7</v>
      </c>
      <c r="C47" s="4" t="s">
        <v>7</v>
      </c>
      <c r="D47" s="4">
        <v>282</v>
      </c>
      <c r="E47" s="4">
        <v>183</v>
      </c>
      <c r="F47" s="4">
        <v>171</v>
      </c>
      <c r="G47" s="1">
        <v>126</v>
      </c>
      <c r="H47">
        <v>137</v>
      </c>
      <c r="I47">
        <v>205</v>
      </c>
      <c r="J47">
        <v>252</v>
      </c>
      <c r="K47">
        <v>249</v>
      </c>
      <c r="L47">
        <v>328</v>
      </c>
    </row>
    <row r="48" spans="1:12" x14ac:dyDescent="0.2">
      <c r="A48" s="5"/>
    </row>
    <row r="49" spans="1:12" x14ac:dyDescent="0.2">
      <c r="A49" s="35" t="s">
        <v>151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">
      <c r="A50" s="35" t="s">
        <v>150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">
      <c r="A51" s="35" t="s">
        <v>31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">
      <c r="A52" s="35" t="s">
        <v>29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">
      <c r="A53" s="35" t="s">
        <v>32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">
      <c r="A54" s="35" t="s">
        <v>38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6" spans="1:12" x14ac:dyDescent="0.2">
      <c r="A56" s="36" t="s">
        <v>179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s="22" customFormat="1" ht="13.5" x14ac:dyDescent="0.2">
      <c r="A58" s="10"/>
      <c r="B58" s="10"/>
      <c r="C58" s="10"/>
      <c r="D58" s="10"/>
      <c r="E58" s="10"/>
      <c r="F58" s="10"/>
      <c r="G58" s="11" t="s">
        <v>167</v>
      </c>
      <c r="H58" s="10"/>
      <c r="I58" s="10"/>
      <c r="J58" s="10"/>
      <c r="K58" s="10"/>
      <c r="L58" s="10"/>
    </row>
    <row r="59" spans="1:12" s="22" customFormat="1" ht="13.5" x14ac:dyDescent="0.2">
      <c r="A59" s="10"/>
      <c r="B59" s="10"/>
      <c r="C59" s="10"/>
      <c r="D59" s="10"/>
      <c r="E59" s="10"/>
      <c r="F59" s="10"/>
      <c r="G59" s="11" t="s">
        <v>173</v>
      </c>
      <c r="H59" s="10"/>
      <c r="I59" s="10"/>
      <c r="J59" s="10"/>
      <c r="K59" s="10"/>
      <c r="L59" s="10"/>
    </row>
    <row r="60" spans="1:12" s="22" customForma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">
      <c r="A63" s="20"/>
      <c r="B63" s="14" t="s">
        <v>19</v>
      </c>
      <c r="C63" s="14" t="s">
        <v>22</v>
      </c>
      <c r="D63" s="14" t="s">
        <v>152</v>
      </c>
      <c r="E63" s="21" t="s">
        <v>163</v>
      </c>
      <c r="F63" s="21" t="s">
        <v>145</v>
      </c>
      <c r="G63" s="21" t="s">
        <v>148</v>
      </c>
      <c r="H63" s="21" t="s">
        <v>162</v>
      </c>
      <c r="I63" s="21" t="s">
        <v>164</v>
      </c>
      <c r="J63" s="21" t="s">
        <v>165</v>
      </c>
      <c r="K63" s="21" t="s">
        <v>170</v>
      </c>
      <c r="L63" s="21" t="s">
        <v>180</v>
      </c>
    </row>
    <row r="64" spans="1:12" x14ac:dyDescent="0.2">
      <c r="A64" s="23"/>
      <c r="B64" s="23"/>
      <c r="C64" s="23"/>
      <c r="D64" s="23"/>
      <c r="E64" s="23"/>
      <c r="F64" s="23"/>
      <c r="G64" s="23"/>
      <c r="H64" s="17"/>
      <c r="I64" s="17"/>
      <c r="J64" s="17"/>
      <c r="K64" s="17"/>
      <c r="L64" s="17"/>
    </row>
    <row r="65" spans="1:12" s="3" customFormat="1" ht="13.5" thickBot="1" x14ac:dyDescent="0.25">
      <c r="A65" s="24" t="s">
        <v>159</v>
      </c>
      <c r="B65" s="19">
        <v>95963</v>
      </c>
      <c r="C65" s="19">
        <v>100540</v>
      </c>
      <c r="D65" s="19">
        <f>D68+D80</f>
        <v>103226</v>
      </c>
      <c r="E65" s="19">
        <v>103355</v>
      </c>
      <c r="F65" s="19">
        <v>99912</v>
      </c>
      <c r="G65" s="19">
        <v>100374</v>
      </c>
      <c r="H65" s="19">
        <v>105136</v>
      </c>
      <c r="I65" s="19">
        <v>108006</v>
      </c>
      <c r="J65" s="19">
        <v>110750</v>
      </c>
      <c r="K65" s="19">
        <v>114352</v>
      </c>
      <c r="L65" s="19">
        <v>118688</v>
      </c>
    </row>
    <row r="66" spans="1:12" ht="13.5" thickTop="1" x14ac:dyDescent="0.2">
      <c r="A66" s="1"/>
      <c r="B66" s="4"/>
      <c r="C66" s="4"/>
      <c r="D66" s="4"/>
      <c r="E66" s="4"/>
      <c r="F66" s="4"/>
      <c r="G66" s="4"/>
      <c r="H66" s="4"/>
    </row>
    <row r="67" spans="1:12" x14ac:dyDescent="0.2">
      <c r="A67" s="1"/>
      <c r="B67" s="4"/>
      <c r="C67" s="4"/>
      <c r="D67" s="4"/>
      <c r="E67" s="4"/>
      <c r="F67" s="4"/>
      <c r="G67" s="4"/>
      <c r="H67" s="4"/>
    </row>
    <row r="68" spans="1:12" x14ac:dyDescent="0.2">
      <c r="A68" s="1" t="s">
        <v>3</v>
      </c>
      <c r="B68" s="4">
        <f>SUM(B69:B79)</f>
        <v>60676</v>
      </c>
      <c r="C68" s="4">
        <f>SUM(C69:C79)</f>
        <v>64045</v>
      </c>
      <c r="D68" s="4">
        <f t="shared" ref="D68:K68" si="0">SUM(D69:D77)</f>
        <v>58532</v>
      </c>
      <c r="E68" s="4">
        <f t="shared" si="0"/>
        <v>63965</v>
      </c>
      <c r="F68" s="4">
        <f t="shared" si="0"/>
        <v>62487</v>
      </c>
      <c r="G68" s="4">
        <f t="shared" si="0"/>
        <v>63156</v>
      </c>
      <c r="H68" s="4">
        <f t="shared" si="0"/>
        <v>66182</v>
      </c>
      <c r="I68" s="4">
        <f t="shared" si="0"/>
        <v>62647</v>
      </c>
      <c r="J68" s="4">
        <f t="shared" si="0"/>
        <v>63529</v>
      </c>
      <c r="K68" s="4">
        <f t="shared" si="0"/>
        <v>65305</v>
      </c>
      <c r="L68" s="4">
        <f t="shared" ref="L68" si="1">SUM(L69:L77)</f>
        <v>67791</v>
      </c>
    </row>
    <row r="69" spans="1:12" x14ac:dyDescent="0.2">
      <c r="A69" s="1" t="s">
        <v>120</v>
      </c>
      <c r="B69" s="4">
        <v>26717</v>
      </c>
      <c r="C69" s="4">
        <v>29091</v>
      </c>
      <c r="D69" s="4">
        <v>16519</v>
      </c>
      <c r="E69" s="4">
        <v>27281</v>
      </c>
      <c r="F69" s="4">
        <v>26950</v>
      </c>
      <c r="G69" s="4">
        <v>27788</v>
      </c>
      <c r="H69">
        <v>28766</v>
      </c>
      <c r="I69">
        <v>18528</v>
      </c>
      <c r="J69">
        <v>18655</v>
      </c>
      <c r="K69">
        <v>18576</v>
      </c>
      <c r="L69">
        <v>18886</v>
      </c>
    </row>
    <row r="70" spans="1:12" x14ac:dyDescent="0.2">
      <c r="A70" s="1" t="s">
        <v>57</v>
      </c>
      <c r="B70" s="4" t="s">
        <v>7</v>
      </c>
      <c r="C70" s="4" t="s">
        <v>7</v>
      </c>
      <c r="D70" s="4">
        <v>2338</v>
      </c>
      <c r="E70" s="4">
        <v>2031</v>
      </c>
      <c r="F70" s="4">
        <v>2188</v>
      </c>
      <c r="G70" s="4">
        <v>2300</v>
      </c>
      <c r="H70">
        <v>2389</v>
      </c>
      <c r="I70">
        <v>2703</v>
      </c>
      <c r="J70">
        <v>2786</v>
      </c>
      <c r="K70">
        <v>2824</v>
      </c>
      <c r="L70">
        <v>2961</v>
      </c>
    </row>
    <row r="71" spans="1:12" x14ac:dyDescent="0.2">
      <c r="A71" s="1" t="s">
        <v>58</v>
      </c>
      <c r="B71" s="4" t="s">
        <v>7</v>
      </c>
      <c r="C71" s="4" t="s">
        <v>7</v>
      </c>
      <c r="D71" s="4">
        <v>354</v>
      </c>
      <c r="E71" s="4">
        <v>294</v>
      </c>
      <c r="F71" s="4">
        <v>259</v>
      </c>
      <c r="G71" s="4">
        <v>232</v>
      </c>
      <c r="H71">
        <v>299</v>
      </c>
      <c r="I71">
        <v>422</v>
      </c>
      <c r="J71">
        <v>418</v>
      </c>
      <c r="K71">
        <v>403</v>
      </c>
      <c r="L71">
        <v>399</v>
      </c>
    </row>
    <row r="72" spans="1:12" x14ac:dyDescent="0.2">
      <c r="A72" s="1" t="s">
        <v>121</v>
      </c>
      <c r="B72" s="4">
        <v>5840</v>
      </c>
      <c r="C72" s="4">
        <v>5977</v>
      </c>
      <c r="D72" s="4">
        <v>8026</v>
      </c>
      <c r="E72" s="4">
        <v>6500</v>
      </c>
      <c r="F72" s="4">
        <v>6225</v>
      </c>
      <c r="G72" s="4">
        <v>6216</v>
      </c>
      <c r="H72">
        <v>6614</v>
      </c>
      <c r="I72">
        <v>9098</v>
      </c>
      <c r="J72">
        <v>9019</v>
      </c>
      <c r="K72">
        <v>9103</v>
      </c>
      <c r="L72">
        <v>9540</v>
      </c>
    </row>
    <row r="73" spans="1:12" x14ac:dyDescent="0.2">
      <c r="A73" s="1" t="s">
        <v>4</v>
      </c>
      <c r="B73" s="4">
        <v>24165</v>
      </c>
      <c r="C73" s="4">
        <v>24578</v>
      </c>
      <c r="D73" s="4">
        <v>25144</v>
      </c>
      <c r="E73" s="4">
        <v>22846</v>
      </c>
      <c r="F73" s="4">
        <v>21998</v>
      </c>
      <c r="G73" s="4">
        <v>21858</v>
      </c>
      <c r="H73">
        <v>23008</v>
      </c>
      <c r="I73">
        <v>25366</v>
      </c>
      <c r="J73">
        <v>26038</v>
      </c>
      <c r="K73">
        <v>27506</v>
      </c>
      <c r="L73">
        <v>28719</v>
      </c>
    </row>
    <row r="74" spans="1:12" x14ac:dyDescent="0.2">
      <c r="A74" s="1" t="s">
        <v>60</v>
      </c>
      <c r="B74" s="4" t="s">
        <v>7</v>
      </c>
      <c r="C74" s="4" t="s">
        <v>7</v>
      </c>
      <c r="D74" s="4">
        <v>606</v>
      </c>
      <c r="E74" s="4">
        <v>530</v>
      </c>
      <c r="F74" s="4">
        <v>458</v>
      </c>
      <c r="G74" s="4">
        <v>421</v>
      </c>
      <c r="H74">
        <v>415</v>
      </c>
      <c r="I74">
        <v>540</v>
      </c>
      <c r="J74">
        <v>528</v>
      </c>
      <c r="K74">
        <v>532</v>
      </c>
      <c r="L74">
        <v>531</v>
      </c>
    </row>
    <row r="75" spans="1:12" x14ac:dyDescent="0.2">
      <c r="A75" s="1" t="s">
        <v>122</v>
      </c>
      <c r="B75" s="4">
        <v>3954</v>
      </c>
      <c r="C75" s="4">
        <v>4399</v>
      </c>
      <c r="D75" s="4">
        <v>1397</v>
      </c>
      <c r="E75" s="4">
        <v>1016</v>
      </c>
      <c r="F75" s="4">
        <v>1054</v>
      </c>
      <c r="G75" s="4">
        <v>1027</v>
      </c>
      <c r="H75">
        <v>994</v>
      </c>
      <c r="I75">
        <v>1375</v>
      </c>
      <c r="J75">
        <v>1348</v>
      </c>
      <c r="K75">
        <v>1311</v>
      </c>
      <c r="L75">
        <v>1323</v>
      </c>
    </row>
    <row r="76" spans="1:12" x14ac:dyDescent="0.2">
      <c r="A76" s="1" t="s">
        <v>59</v>
      </c>
      <c r="B76" s="4" t="s">
        <v>7</v>
      </c>
      <c r="C76" s="4" t="s">
        <v>7</v>
      </c>
      <c r="D76" s="4">
        <v>3451</v>
      </c>
      <c r="E76" s="4">
        <v>3039</v>
      </c>
      <c r="F76" s="4">
        <v>2973</v>
      </c>
      <c r="G76" s="4">
        <v>2924</v>
      </c>
      <c r="H76">
        <v>3243</v>
      </c>
      <c r="I76">
        <v>3909</v>
      </c>
      <c r="J76">
        <v>3954</v>
      </c>
      <c r="K76">
        <v>4198</v>
      </c>
      <c r="L76">
        <v>4505</v>
      </c>
    </row>
    <row r="77" spans="1:12" x14ac:dyDescent="0.2">
      <c r="A77" s="1" t="s">
        <v>123</v>
      </c>
      <c r="B77" s="4" t="s">
        <v>7</v>
      </c>
      <c r="C77" s="4" t="s">
        <v>7</v>
      </c>
      <c r="D77" s="4">
        <v>697</v>
      </c>
      <c r="E77" s="4">
        <v>428</v>
      </c>
      <c r="F77" s="4">
        <v>382</v>
      </c>
      <c r="G77" s="4">
        <v>390</v>
      </c>
      <c r="H77">
        <v>454</v>
      </c>
      <c r="I77">
        <v>706</v>
      </c>
      <c r="J77">
        <v>783</v>
      </c>
      <c r="K77">
        <v>852</v>
      </c>
      <c r="L77">
        <v>927</v>
      </c>
    </row>
    <row r="78" spans="1:12" x14ac:dyDescent="0.2">
      <c r="A78" s="1"/>
      <c r="B78" s="4"/>
      <c r="C78" s="4"/>
      <c r="D78" s="4"/>
      <c r="E78" s="4"/>
      <c r="F78" s="4"/>
      <c r="G78" s="4"/>
    </row>
    <row r="79" spans="1:12" x14ac:dyDescent="0.2">
      <c r="A79" s="1"/>
      <c r="B79" s="4"/>
      <c r="C79" s="4"/>
      <c r="D79" s="4"/>
      <c r="E79" s="4"/>
      <c r="F79" s="4"/>
      <c r="G79" s="4"/>
    </row>
    <row r="80" spans="1:12" x14ac:dyDescent="0.2">
      <c r="A80" s="1" t="s">
        <v>5</v>
      </c>
      <c r="B80" s="4">
        <f>B81+B83+B84+B85+B86+B87</f>
        <v>33302</v>
      </c>
      <c r="C80" s="4">
        <f>C81+C83+C84+C85+C86+C87</f>
        <v>34581</v>
      </c>
      <c r="D80" s="4">
        <f>SUM(D81:D84)+D86+D87</f>
        <v>44694</v>
      </c>
      <c r="E80" s="4">
        <f>SUM(E81:E84)+E86+E87</f>
        <v>39394</v>
      </c>
      <c r="F80" s="4">
        <f>SUM(F81:F84)+F86+F87</f>
        <v>37435</v>
      </c>
      <c r="G80" s="4">
        <f>SUM(G81:G87)</f>
        <v>37242</v>
      </c>
      <c r="H80" s="4">
        <f>SUM(H81:H87)</f>
        <v>38964</v>
      </c>
      <c r="I80" s="4">
        <f>SUM(I81:I87)</f>
        <v>45349</v>
      </c>
      <c r="J80" s="4">
        <f>SUM(J81:J87)</f>
        <v>47222</v>
      </c>
      <c r="K80" s="4">
        <f>SUM(K81:K87)</f>
        <v>49015</v>
      </c>
      <c r="L80" s="4">
        <f>SUM(L81:L87)</f>
        <v>50874</v>
      </c>
    </row>
    <row r="81" spans="1:12" x14ac:dyDescent="0.2">
      <c r="A81" s="1" t="s">
        <v>6</v>
      </c>
      <c r="B81" s="4">
        <v>11907</v>
      </c>
      <c r="C81" s="4">
        <v>11775</v>
      </c>
      <c r="D81" s="4">
        <v>13980</v>
      </c>
      <c r="E81" s="4">
        <v>11793</v>
      </c>
      <c r="F81" s="4">
        <v>11045</v>
      </c>
      <c r="G81" s="4">
        <v>10781</v>
      </c>
      <c r="H81">
        <v>10838</v>
      </c>
      <c r="I81">
        <v>12978</v>
      </c>
      <c r="J81">
        <v>14230</v>
      </c>
      <c r="K81">
        <v>14480</v>
      </c>
      <c r="L81">
        <v>14237</v>
      </c>
    </row>
    <row r="82" spans="1:12" x14ac:dyDescent="0.2">
      <c r="A82" s="1" t="s">
        <v>124</v>
      </c>
      <c r="B82" s="4">
        <v>4225</v>
      </c>
      <c r="C82" s="4">
        <v>4238</v>
      </c>
      <c r="D82" s="4">
        <v>5972</v>
      </c>
      <c r="E82" s="4">
        <v>5501</v>
      </c>
      <c r="F82" s="4">
        <v>5289</v>
      </c>
      <c r="G82" s="4">
        <v>5288</v>
      </c>
      <c r="H82">
        <v>5284</v>
      </c>
      <c r="I82">
        <v>5826</v>
      </c>
      <c r="J82">
        <v>6096</v>
      </c>
      <c r="K82">
        <v>6214</v>
      </c>
      <c r="L82">
        <v>6500</v>
      </c>
    </row>
    <row r="83" spans="1:12" x14ac:dyDescent="0.2">
      <c r="A83" s="1" t="s">
        <v>125</v>
      </c>
      <c r="B83" s="4">
        <v>5191</v>
      </c>
      <c r="C83" s="4">
        <v>5508</v>
      </c>
      <c r="D83" s="4">
        <v>8355</v>
      </c>
      <c r="E83" s="4">
        <v>5921</v>
      </c>
      <c r="F83" s="4">
        <v>5972</v>
      </c>
      <c r="G83" s="4">
        <v>6157</v>
      </c>
      <c r="H83">
        <v>6892</v>
      </c>
      <c r="I83">
        <v>9585</v>
      </c>
      <c r="J83">
        <v>9392</v>
      </c>
      <c r="K83">
        <v>10225</v>
      </c>
      <c r="L83">
        <v>10414</v>
      </c>
    </row>
    <row r="84" spans="1:12" x14ac:dyDescent="0.2">
      <c r="A84" s="1" t="s">
        <v>126</v>
      </c>
      <c r="B84" s="4">
        <v>7401</v>
      </c>
      <c r="C84" s="4">
        <v>7855</v>
      </c>
      <c r="D84" s="4">
        <v>10152</v>
      </c>
      <c r="E84" s="4">
        <v>10047</v>
      </c>
      <c r="F84" s="4">
        <v>9064</v>
      </c>
      <c r="G84" s="4">
        <v>9042</v>
      </c>
      <c r="H84">
        <v>9796</v>
      </c>
      <c r="I84">
        <v>10920</v>
      </c>
      <c r="J84">
        <v>11837</v>
      </c>
      <c r="K84">
        <v>12154</v>
      </c>
      <c r="L84">
        <v>13458</v>
      </c>
    </row>
    <row r="85" spans="1:12" x14ac:dyDescent="0.2">
      <c r="A85" s="1" t="s">
        <v>56</v>
      </c>
      <c r="B85" s="4">
        <v>2497</v>
      </c>
      <c r="C85" s="4">
        <v>2471</v>
      </c>
      <c r="D85" s="4" t="s">
        <v>7</v>
      </c>
      <c r="E85" s="4" t="s">
        <v>7</v>
      </c>
      <c r="F85" s="4" t="s">
        <v>7</v>
      </c>
      <c r="G85" s="4" t="s">
        <v>7</v>
      </c>
      <c r="H85" s="4" t="s">
        <v>7</v>
      </c>
      <c r="I85" s="4" t="s">
        <v>7</v>
      </c>
      <c r="J85" s="4" t="s">
        <v>7</v>
      </c>
      <c r="K85" s="4" t="s">
        <v>7</v>
      </c>
      <c r="L85" s="4" t="s">
        <v>7</v>
      </c>
    </row>
    <row r="86" spans="1:12" x14ac:dyDescent="0.2">
      <c r="A86" s="1" t="s">
        <v>127</v>
      </c>
      <c r="B86" s="4">
        <v>1928</v>
      </c>
      <c r="C86" s="4">
        <v>2177</v>
      </c>
      <c r="D86" s="4">
        <v>2681</v>
      </c>
      <c r="E86" s="4">
        <v>2551</v>
      </c>
      <c r="F86" s="4">
        <v>2721</v>
      </c>
      <c r="G86" s="4">
        <v>2793</v>
      </c>
      <c r="H86">
        <v>2755</v>
      </c>
      <c r="I86">
        <v>2473</v>
      </c>
      <c r="J86">
        <v>2083</v>
      </c>
      <c r="K86">
        <v>2058</v>
      </c>
      <c r="L86">
        <v>2114</v>
      </c>
    </row>
    <row r="87" spans="1:12" x14ac:dyDescent="0.2">
      <c r="A87" s="1" t="s">
        <v>128</v>
      </c>
      <c r="B87" s="4">
        <v>4378</v>
      </c>
      <c r="C87" s="4">
        <v>4795</v>
      </c>
      <c r="D87" s="4">
        <v>3554</v>
      </c>
      <c r="E87" s="4">
        <v>3581</v>
      </c>
      <c r="F87" s="4">
        <v>3344</v>
      </c>
      <c r="G87" s="4">
        <v>3181</v>
      </c>
      <c r="H87">
        <v>3399</v>
      </c>
      <c r="I87">
        <v>3567</v>
      </c>
      <c r="J87">
        <v>3584</v>
      </c>
      <c r="K87">
        <v>3884</v>
      </c>
      <c r="L87">
        <v>4151</v>
      </c>
    </row>
    <row r="88" spans="1:12" x14ac:dyDescent="0.2">
      <c r="A88" s="5"/>
    </row>
    <row r="89" spans="1:12" x14ac:dyDescent="0.2">
      <c r="A89" s="35" t="s">
        <v>18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x14ac:dyDescent="0.2">
      <c r="A90" s="35" t="s">
        <v>27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x14ac:dyDescent="0.2">
      <c r="A91" s="35" t="s">
        <v>25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x14ac:dyDescent="0.2">
      <c r="A92" s="35" t="s">
        <v>98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x14ac:dyDescent="0.2">
      <c r="A93" s="35" t="s">
        <v>38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36" t="s">
        <v>179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s="22" customFormat="1" ht="13.5" x14ac:dyDescent="0.2">
      <c r="A97" s="10"/>
      <c r="B97" s="10"/>
      <c r="C97" s="10"/>
      <c r="D97" s="10"/>
      <c r="E97" s="10"/>
      <c r="F97" s="10"/>
      <c r="G97" s="11" t="s">
        <v>167</v>
      </c>
      <c r="H97" s="10"/>
      <c r="I97" s="10"/>
      <c r="J97" s="10"/>
      <c r="K97" s="10"/>
      <c r="L97" s="10"/>
    </row>
    <row r="98" spans="1:12" s="22" customFormat="1" ht="13.5" x14ac:dyDescent="0.2">
      <c r="A98" s="10"/>
      <c r="B98" s="10"/>
      <c r="C98" s="10"/>
      <c r="D98" s="10"/>
      <c r="E98" s="10"/>
      <c r="F98" s="10"/>
      <c r="G98" s="11" t="s">
        <v>174</v>
      </c>
      <c r="H98" s="10"/>
      <c r="I98" s="10"/>
      <c r="J98" s="10"/>
      <c r="K98" s="10"/>
      <c r="L98" s="10"/>
    </row>
    <row r="99" spans="1:12" s="22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">
      <c r="A102" s="25"/>
      <c r="B102" s="14" t="s">
        <v>21</v>
      </c>
      <c r="C102" s="14" t="s">
        <v>153</v>
      </c>
      <c r="D102" s="14" t="s">
        <v>154</v>
      </c>
      <c r="E102" s="20">
        <v>2008</v>
      </c>
      <c r="F102" s="20">
        <v>2009</v>
      </c>
      <c r="G102" s="20">
        <v>2010</v>
      </c>
      <c r="H102" s="20">
        <v>2011</v>
      </c>
      <c r="I102" s="20">
        <v>2012</v>
      </c>
      <c r="J102" s="20">
        <v>2013</v>
      </c>
      <c r="K102" s="20">
        <v>2014</v>
      </c>
      <c r="L102" s="20">
        <v>2015</v>
      </c>
    </row>
    <row r="103" spans="1:12" x14ac:dyDescent="0.2">
      <c r="A103" s="26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 s="3" customFormat="1" ht="13.5" thickBot="1" x14ac:dyDescent="0.25">
      <c r="A104" s="18" t="s">
        <v>158</v>
      </c>
      <c r="B104" s="19">
        <v>167938</v>
      </c>
      <c r="C104" s="19">
        <v>176813</v>
      </c>
      <c r="D104" s="19">
        <f>SUM(D106:D124)</f>
        <v>186049</v>
      </c>
      <c r="E104" s="19">
        <v>184849</v>
      </c>
      <c r="F104" s="19">
        <v>175387</v>
      </c>
      <c r="G104" s="19">
        <v>174642</v>
      </c>
      <c r="H104" s="19">
        <v>181044</v>
      </c>
      <c r="I104" s="19">
        <f>SUM(I106:I124)</f>
        <v>190110</v>
      </c>
      <c r="J104" s="19">
        <f>SUM(J106:J124)</f>
        <v>200152</v>
      </c>
      <c r="K104" s="19">
        <f>SUM(K106:K124)</f>
        <v>208837</v>
      </c>
      <c r="L104" s="19">
        <v>222235</v>
      </c>
    </row>
    <row r="105" spans="1:12" ht="13.5" thickTop="1" x14ac:dyDescent="0.2">
      <c r="A105" s="1"/>
      <c r="B105" s="4"/>
      <c r="C105" s="4"/>
      <c r="D105" s="4"/>
      <c r="E105" s="4"/>
      <c r="F105" s="4"/>
      <c r="G105" s="4"/>
      <c r="H105" s="4"/>
    </row>
    <row r="106" spans="1:12" x14ac:dyDescent="0.2">
      <c r="A106" s="1" t="s">
        <v>100</v>
      </c>
      <c r="B106" s="4" t="s">
        <v>7</v>
      </c>
      <c r="C106" s="4" t="s">
        <v>7</v>
      </c>
      <c r="D106" s="4">
        <v>1685</v>
      </c>
      <c r="E106" s="4">
        <v>1583</v>
      </c>
      <c r="F106" s="4">
        <v>1288</v>
      </c>
      <c r="G106" s="4">
        <v>1203</v>
      </c>
      <c r="H106">
        <v>1264</v>
      </c>
      <c r="I106">
        <v>1413</v>
      </c>
      <c r="J106">
        <v>1567</v>
      </c>
      <c r="K106">
        <v>1623</v>
      </c>
      <c r="L106">
        <v>1723</v>
      </c>
    </row>
    <row r="107" spans="1:12" x14ac:dyDescent="0.2">
      <c r="A107" s="1" t="s">
        <v>107</v>
      </c>
      <c r="B107" s="4">
        <v>705</v>
      </c>
      <c r="C107" s="4">
        <v>737</v>
      </c>
      <c r="D107" s="4">
        <v>15270</v>
      </c>
      <c r="E107" s="4">
        <v>15040</v>
      </c>
      <c r="F107" s="4">
        <v>15157</v>
      </c>
      <c r="G107" s="4">
        <v>14822</v>
      </c>
      <c r="H107">
        <v>15724</v>
      </c>
      <c r="I107">
        <v>16547</v>
      </c>
      <c r="J107">
        <v>17749</v>
      </c>
      <c r="K107">
        <v>19791</v>
      </c>
      <c r="L107">
        <v>20407</v>
      </c>
    </row>
    <row r="108" spans="1:12" x14ac:dyDescent="0.2">
      <c r="A108" s="1" t="s">
        <v>101</v>
      </c>
      <c r="B108" s="4" t="s">
        <v>7</v>
      </c>
      <c r="C108" s="4" t="s">
        <v>7</v>
      </c>
      <c r="D108" s="4">
        <v>485</v>
      </c>
      <c r="E108" s="4">
        <v>642</v>
      </c>
      <c r="F108" s="4">
        <v>751</v>
      </c>
      <c r="G108" s="4">
        <v>696</v>
      </c>
      <c r="H108">
        <v>713</v>
      </c>
      <c r="I108">
        <v>755</v>
      </c>
      <c r="J108">
        <v>762</v>
      </c>
      <c r="K108">
        <v>812</v>
      </c>
      <c r="L108">
        <v>1581</v>
      </c>
    </row>
    <row r="109" spans="1:12" x14ac:dyDescent="0.2">
      <c r="A109" s="1" t="s">
        <v>102</v>
      </c>
      <c r="B109" s="4" t="s">
        <v>7</v>
      </c>
      <c r="C109" s="4" t="s">
        <v>7</v>
      </c>
      <c r="D109" s="4">
        <v>809</v>
      </c>
      <c r="E109" s="4">
        <v>726</v>
      </c>
      <c r="F109" s="4">
        <v>850</v>
      </c>
      <c r="G109" s="4">
        <v>853</v>
      </c>
      <c r="H109">
        <v>925</v>
      </c>
      <c r="I109">
        <v>1025</v>
      </c>
      <c r="J109">
        <v>1398</v>
      </c>
      <c r="K109">
        <v>1733</v>
      </c>
      <c r="L109">
        <v>1848</v>
      </c>
    </row>
    <row r="110" spans="1:12" x14ac:dyDescent="0.2">
      <c r="A110" s="1" t="s">
        <v>155</v>
      </c>
      <c r="B110" s="4" t="s">
        <v>7</v>
      </c>
      <c r="C110" s="4" t="s">
        <v>7</v>
      </c>
      <c r="D110" s="4">
        <v>291</v>
      </c>
      <c r="E110" s="4">
        <v>473</v>
      </c>
      <c r="F110" s="4">
        <v>288</v>
      </c>
      <c r="G110" s="4">
        <v>239</v>
      </c>
      <c r="H110">
        <v>268</v>
      </c>
      <c r="I110">
        <v>339</v>
      </c>
      <c r="J110">
        <v>319</v>
      </c>
      <c r="K110">
        <v>341</v>
      </c>
      <c r="L110">
        <v>391</v>
      </c>
    </row>
    <row r="111" spans="1:12" x14ac:dyDescent="0.2">
      <c r="A111" s="1" t="s">
        <v>103</v>
      </c>
      <c r="B111" s="4" t="s">
        <v>7</v>
      </c>
      <c r="C111" s="4" t="s">
        <v>7</v>
      </c>
      <c r="D111" s="4">
        <v>148</v>
      </c>
      <c r="E111" s="4">
        <v>128</v>
      </c>
      <c r="F111" s="4">
        <v>104</v>
      </c>
      <c r="G111" s="4">
        <v>115</v>
      </c>
      <c r="H111">
        <v>130</v>
      </c>
      <c r="I111">
        <v>153</v>
      </c>
      <c r="J111">
        <v>214</v>
      </c>
      <c r="K111">
        <v>193</v>
      </c>
      <c r="L111">
        <v>167</v>
      </c>
    </row>
    <row r="112" spans="1:12" x14ac:dyDescent="0.2">
      <c r="A112" s="1" t="s">
        <v>104</v>
      </c>
      <c r="B112" s="4">
        <v>1157</v>
      </c>
      <c r="C112" s="4">
        <v>2453</v>
      </c>
      <c r="D112" s="4">
        <v>2270</v>
      </c>
      <c r="E112" s="4">
        <v>2055</v>
      </c>
      <c r="F112" s="4">
        <v>2056</v>
      </c>
      <c r="G112" s="4">
        <v>2238</v>
      </c>
      <c r="H112">
        <v>2404</v>
      </c>
      <c r="I112">
        <v>2759</v>
      </c>
      <c r="J112">
        <v>2887</v>
      </c>
      <c r="K112">
        <v>2662</v>
      </c>
      <c r="L112">
        <v>2873</v>
      </c>
    </row>
    <row r="113" spans="1:12" x14ac:dyDescent="0.2">
      <c r="A113" s="1" t="s">
        <v>108</v>
      </c>
      <c r="B113" s="4">
        <v>12761</v>
      </c>
      <c r="C113" s="4">
        <v>12264</v>
      </c>
      <c r="D113" s="4">
        <v>9947</v>
      </c>
      <c r="E113" s="4">
        <v>12284</v>
      </c>
      <c r="F113" s="4">
        <v>12005</v>
      </c>
      <c r="G113" s="4">
        <v>12210</v>
      </c>
      <c r="H113">
        <v>13247</v>
      </c>
      <c r="I113">
        <v>15206</v>
      </c>
      <c r="J113">
        <v>17201</v>
      </c>
      <c r="K113">
        <v>19628</v>
      </c>
      <c r="L113">
        <v>24908</v>
      </c>
    </row>
    <row r="114" spans="1:12" x14ac:dyDescent="0.2">
      <c r="A114" s="1" t="s">
        <v>109</v>
      </c>
      <c r="B114" s="4">
        <v>2134</v>
      </c>
      <c r="C114" s="4">
        <v>7446</v>
      </c>
      <c r="D114" s="4">
        <v>9568</v>
      </c>
      <c r="E114" s="4">
        <v>9054</v>
      </c>
      <c r="F114" s="4">
        <v>8255</v>
      </c>
      <c r="G114" s="4">
        <v>7946</v>
      </c>
      <c r="H114">
        <v>8183</v>
      </c>
      <c r="I114">
        <v>8001</v>
      </c>
      <c r="J114">
        <v>8874</v>
      </c>
      <c r="K114">
        <v>9266</v>
      </c>
      <c r="L114">
        <v>10668</v>
      </c>
    </row>
    <row r="115" spans="1:12" x14ac:dyDescent="0.2">
      <c r="A115" s="1" t="s">
        <v>110</v>
      </c>
      <c r="B115" s="4">
        <v>1013</v>
      </c>
      <c r="C115" s="4">
        <v>753</v>
      </c>
      <c r="D115" s="4">
        <v>1298</v>
      </c>
      <c r="E115" s="4">
        <v>1216</v>
      </c>
      <c r="F115" s="4">
        <v>1074</v>
      </c>
      <c r="G115" s="4">
        <v>1112</v>
      </c>
      <c r="H115">
        <v>1210</v>
      </c>
      <c r="I115">
        <v>1318</v>
      </c>
      <c r="J115">
        <v>1325</v>
      </c>
      <c r="K115">
        <v>1416</v>
      </c>
      <c r="L115">
        <v>1572</v>
      </c>
    </row>
    <row r="116" spans="1:12" x14ac:dyDescent="0.2">
      <c r="A116" s="1" t="s">
        <v>111</v>
      </c>
      <c r="B116" s="4">
        <v>36011</v>
      </c>
      <c r="C116" s="4">
        <v>39854</v>
      </c>
      <c r="D116" s="4">
        <v>49528</v>
      </c>
      <c r="E116" s="4">
        <v>45893</v>
      </c>
      <c r="F116" s="4">
        <v>42903</v>
      </c>
      <c r="G116" s="4">
        <v>43205</v>
      </c>
      <c r="H116">
        <v>46161</v>
      </c>
      <c r="I116">
        <v>47128</v>
      </c>
      <c r="J116">
        <v>48688</v>
      </c>
      <c r="K116">
        <v>48234</v>
      </c>
      <c r="L116">
        <v>48234</v>
      </c>
    </row>
    <row r="117" spans="1:12" x14ac:dyDescent="0.2">
      <c r="A117" s="1" t="s">
        <v>112</v>
      </c>
      <c r="B117" s="4">
        <v>3215</v>
      </c>
      <c r="C117" s="4">
        <v>3921</v>
      </c>
      <c r="D117" s="4">
        <v>4672</v>
      </c>
      <c r="E117" s="4">
        <v>5120</v>
      </c>
      <c r="F117" s="4">
        <v>5162</v>
      </c>
      <c r="G117" s="4">
        <v>5364</v>
      </c>
      <c r="H117">
        <v>5390</v>
      </c>
      <c r="I117">
        <v>5553</v>
      </c>
      <c r="J117">
        <v>5848</v>
      </c>
      <c r="K117">
        <v>6360</v>
      </c>
      <c r="L117">
        <v>6308</v>
      </c>
    </row>
    <row r="118" spans="1:12" x14ac:dyDescent="0.2">
      <c r="A118" s="1" t="s">
        <v>113</v>
      </c>
      <c r="B118" s="4">
        <v>17447</v>
      </c>
      <c r="C118" s="4">
        <v>16069</v>
      </c>
      <c r="D118" s="4">
        <v>7242</v>
      </c>
      <c r="E118" s="4">
        <v>6895</v>
      </c>
      <c r="F118" s="4">
        <v>6099</v>
      </c>
      <c r="G118" s="4">
        <v>5710</v>
      </c>
      <c r="H118">
        <v>5939</v>
      </c>
      <c r="I118">
        <v>6052</v>
      </c>
      <c r="J118">
        <v>6821</v>
      </c>
      <c r="K118">
        <v>7307</v>
      </c>
      <c r="L118">
        <v>9121</v>
      </c>
    </row>
    <row r="119" spans="1:12" x14ac:dyDescent="0.2">
      <c r="A119" s="1" t="s">
        <v>114</v>
      </c>
      <c r="B119" s="4">
        <v>69938</v>
      </c>
      <c r="C119" s="4">
        <v>71927</v>
      </c>
      <c r="D119" s="4">
        <v>58410</v>
      </c>
      <c r="E119" s="4">
        <v>58673</v>
      </c>
      <c r="F119" s="4">
        <v>55663</v>
      </c>
      <c r="G119" s="4">
        <v>56065</v>
      </c>
      <c r="H119">
        <v>56462</v>
      </c>
      <c r="I119">
        <v>58486</v>
      </c>
      <c r="J119">
        <v>60072</v>
      </c>
      <c r="K119">
        <v>61606</v>
      </c>
      <c r="L119">
        <v>62689</v>
      </c>
    </row>
    <row r="120" spans="1:12" x14ac:dyDescent="0.2">
      <c r="A120" s="1" t="s">
        <v>115</v>
      </c>
      <c r="B120" s="4">
        <v>2037</v>
      </c>
      <c r="C120" s="4">
        <v>2202</v>
      </c>
      <c r="D120" s="4">
        <v>1127</v>
      </c>
      <c r="E120" s="4">
        <v>1313</v>
      </c>
      <c r="F120" s="4">
        <v>1334</v>
      </c>
      <c r="G120" s="4">
        <v>1268</v>
      </c>
      <c r="H120">
        <v>1250</v>
      </c>
      <c r="I120">
        <v>1429</v>
      </c>
      <c r="J120">
        <v>1470</v>
      </c>
      <c r="K120">
        <v>1473</v>
      </c>
      <c r="L120">
        <v>1761</v>
      </c>
    </row>
    <row r="121" spans="1:12" x14ac:dyDescent="0.2">
      <c r="A121" s="1" t="s">
        <v>116</v>
      </c>
      <c r="B121" s="4">
        <v>130</v>
      </c>
      <c r="C121" s="4">
        <v>81</v>
      </c>
      <c r="D121" s="4">
        <v>620</v>
      </c>
      <c r="E121" s="4">
        <v>742</v>
      </c>
      <c r="F121" s="4">
        <v>724</v>
      </c>
      <c r="G121" s="4">
        <v>692</v>
      </c>
      <c r="H121">
        <v>729</v>
      </c>
      <c r="I121">
        <v>777</v>
      </c>
      <c r="J121">
        <v>835</v>
      </c>
      <c r="K121">
        <v>944</v>
      </c>
      <c r="L121">
        <v>1077</v>
      </c>
    </row>
    <row r="122" spans="1:12" x14ac:dyDescent="0.2">
      <c r="A122" s="1" t="s">
        <v>105</v>
      </c>
      <c r="B122" s="4" t="s">
        <v>7</v>
      </c>
      <c r="C122" s="4" t="s">
        <v>7</v>
      </c>
      <c r="D122" s="4">
        <v>381</v>
      </c>
      <c r="E122" s="4">
        <v>884</v>
      </c>
      <c r="F122" s="4">
        <v>850</v>
      </c>
      <c r="G122" s="4">
        <v>919</v>
      </c>
      <c r="H122">
        <v>932</v>
      </c>
      <c r="I122">
        <v>1630</v>
      </c>
      <c r="J122">
        <v>2117</v>
      </c>
      <c r="K122">
        <v>2417</v>
      </c>
      <c r="L122">
        <v>2733</v>
      </c>
    </row>
    <row r="123" spans="1:12" x14ac:dyDescent="0.2">
      <c r="A123" s="1" t="s">
        <v>119</v>
      </c>
      <c r="B123" s="4">
        <v>5578</v>
      </c>
      <c r="C123" s="4">
        <v>11656</v>
      </c>
      <c r="D123" s="4">
        <v>10400</v>
      </c>
      <c r="E123" s="4">
        <v>10596</v>
      </c>
      <c r="F123" s="4">
        <v>9967</v>
      </c>
      <c r="G123" s="4">
        <v>9523</v>
      </c>
      <c r="H123">
        <v>9642</v>
      </c>
      <c r="I123">
        <v>10676</v>
      </c>
      <c r="J123">
        <v>10853</v>
      </c>
      <c r="K123">
        <v>11598</v>
      </c>
      <c r="L123">
        <v>12492</v>
      </c>
    </row>
    <row r="124" spans="1:12" x14ac:dyDescent="0.2">
      <c r="A124" s="1" t="s">
        <v>117</v>
      </c>
      <c r="B124" s="4">
        <v>14261</v>
      </c>
      <c r="C124" s="4">
        <v>7451</v>
      </c>
      <c r="D124" s="4">
        <v>11898</v>
      </c>
      <c r="E124" s="4">
        <v>11529</v>
      </c>
      <c r="F124" s="4">
        <v>10858</v>
      </c>
      <c r="G124" s="4">
        <v>10464</v>
      </c>
      <c r="H124">
        <v>10470</v>
      </c>
      <c r="I124">
        <v>10863</v>
      </c>
      <c r="J124">
        <v>11152</v>
      </c>
      <c r="K124">
        <v>11433</v>
      </c>
      <c r="L124">
        <v>11685</v>
      </c>
    </row>
    <row r="125" spans="1:12" x14ac:dyDescent="0.2">
      <c r="A125" s="5"/>
    </row>
    <row r="126" spans="1:12" s="2" customFormat="1" x14ac:dyDescent="0.2">
      <c r="A126" s="35" t="s">
        <v>99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s="2" customFormat="1" x14ac:dyDescent="0.2">
      <c r="A127" s="35" t="s">
        <v>31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s="2" customFormat="1" x14ac:dyDescent="0.2">
      <c r="A128" s="35" t="s">
        <v>29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s="2" customFormat="1" x14ac:dyDescent="0.2">
      <c r="A129" s="35" t="s">
        <v>106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s="2" customFormat="1" x14ac:dyDescent="0.2">
      <c r="A130" s="35" t="s">
        <v>118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s="2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36" t="s">
        <v>179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5" spans="1:12" ht="13.5" x14ac:dyDescent="0.2">
      <c r="A135" s="10"/>
      <c r="B135" s="10"/>
      <c r="C135" s="10"/>
      <c r="D135" s="10"/>
      <c r="E135" s="10"/>
      <c r="F135" s="10"/>
      <c r="G135" s="11" t="s">
        <v>168</v>
      </c>
      <c r="H135" s="10"/>
      <c r="I135" s="10"/>
      <c r="J135" s="10"/>
      <c r="K135" s="10"/>
      <c r="L135" s="10"/>
    </row>
    <row r="136" spans="1:12" ht="13.5" x14ac:dyDescent="0.2">
      <c r="A136" s="10"/>
      <c r="B136" s="10"/>
      <c r="C136" s="10"/>
      <c r="D136" s="10"/>
      <c r="E136" s="10"/>
      <c r="F136" s="10"/>
      <c r="G136" s="11" t="s">
        <v>175</v>
      </c>
      <c r="H136" s="10"/>
      <c r="I136" s="10"/>
      <c r="J136" s="10"/>
      <c r="K136" s="10"/>
      <c r="L136" s="10"/>
    </row>
    <row r="137" spans="1:12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">
      <c r="A139" s="25"/>
      <c r="B139" s="20" t="s">
        <v>20</v>
      </c>
      <c r="C139" s="20" t="s">
        <v>23</v>
      </c>
      <c r="D139" s="20" t="s">
        <v>156</v>
      </c>
      <c r="E139" s="27">
        <v>2008</v>
      </c>
      <c r="F139" s="27">
        <v>2009</v>
      </c>
      <c r="G139" s="27">
        <v>2010</v>
      </c>
      <c r="H139" s="27">
        <v>2011</v>
      </c>
      <c r="I139" s="27">
        <v>2012</v>
      </c>
      <c r="J139" s="27">
        <v>2013</v>
      </c>
      <c r="K139" s="27">
        <v>2014</v>
      </c>
      <c r="L139" s="27">
        <v>2015</v>
      </c>
    </row>
    <row r="140" spans="1:12" x14ac:dyDescent="0.2">
      <c r="A140" s="26"/>
      <c r="B140" s="23"/>
      <c r="C140" s="23"/>
      <c r="D140" s="23"/>
      <c r="E140" s="23"/>
      <c r="F140" s="23"/>
      <c r="G140" s="23"/>
      <c r="H140" s="17"/>
      <c r="I140" s="17"/>
      <c r="J140" s="17"/>
      <c r="K140" s="17"/>
      <c r="L140" s="17"/>
    </row>
    <row r="141" spans="1:12" ht="13.5" thickBot="1" x14ac:dyDescent="0.25">
      <c r="A141" s="18" t="s">
        <v>157</v>
      </c>
      <c r="B141" s="19">
        <v>90438</v>
      </c>
      <c r="C141" s="19">
        <v>93032</v>
      </c>
      <c r="D141" s="19">
        <f>SUM(D143:D157)</f>
        <v>95550</v>
      </c>
      <c r="E141" s="19">
        <v>95940</v>
      </c>
      <c r="F141" s="19">
        <f>SUM(F143:F157)</f>
        <v>91003</v>
      </c>
      <c r="G141" s="19">
        <v>89682</v>
      </c>
      <c r="H141" s="19">
        <f>SUM(H143:H157)</f>
        <v>90116</v>
      </c>
      <c r="I141" s="19">
        <v>91873</v>
      </c>
      <c r="J141" s="19">
        <v>94659</v>
      </c>
      <c r="K141" s="19">
        <v>94659</v>
      </c>
      <c r="L141" s="19">
        <v>100696</v>
      </c>
    </row>
    <row r="142" spans="1:12" ht="13.5" thickTop="1" x14ac:dyDescent="0.2">
      <c r="A142" s="1"/>
      <c r="B142" s="4"/>
      <c r="C142" s="4"/>
      <c r="D142" s="4"/>
      <c r="E142" s="4"/>
      <c r="F142" s="4"/>
      <c r="G142" s="4"/>
      <c r="H142" s="4"/>
    </row>
    <row r="143" spans="1:12" x14ac:dyDescent="0.2">
      <c r="A143" s="1" t="s">
        <v>65</v>
      </c>
      <c r="B143" s="4" t="s">
        <v>62</v>
      </c>
      <c r="C143" s="4" t="s">
        <v>62</v>
      </c>
      <c r="D143" s="4">
        <v>2926</v>
      </c>
      <c r="E143" s="4">
        <v>2700</v>
      </c>
      <c r="F143" s="4">
        <v>2797</v>
      </c>
      <c r="G143" s="4">
        <v>2933</v>
      </c>
      <c r="H143">
        <v>3094</v>
      </c>
      <c r="I143">
        <v>3067</v>
      </c>
      <c r="J143">
        <v>2793</v>
      </c>
      <c r="K143">
        <v>2798</v>
      </c>
      <c r="L143">
        <v>3003</v>
      </c>
    </row>
    <row r="144" spans="1:12" x14ac:dyDescent="0.2">
      <c r="A144" s="1" t="s">
        <v>64</v>
      </c>
      <c r="B144" s="4" t="s">
        <v>62</v>
      </c>
      <c r="C144" s="4" t="s">
        <v>62</v>
      </c>
      <c r="D144" s="4">
        <v>1056</v>
      </c>
      <c r="E144" s="4">
        <v>976</v>
      </c>
      <c r="F144" s="4">
        <v>879</v>
      </c>
      <c r="G144" s="4">
        <v>855</v>
      </c>
      <c r="H144">
        <v>822</v>
      </c>
      <c r="I144">
        <v>1038</v>
      </c>
      <c r="J144">
        <v>1182</v>
      </c>
      <c r="K144">
        <v>1215</v>
      </c>
      <c r="L144">
        <v>1371</v>
      </c>
    </row>
    <row r="145" spans="1:12" x14ac:dyDescent="0.2">
      <c r="A145" s="1" t="s">
        <v>67</v>
      </c>
      <c r="B145" s="4" t="s">
        <v>62</v>
      </c>
      <c r="C145" s="4" t="s">
        <v>62</v>
      </c>
      <c r="D145" s="4">
        <v>532</v>
      </c>
      <c r="E145" s="4">
        <v>650</v>
      </c>
      <c r="F145" s="4">
        <v>662</v>
      </c>
      <c r="G145" s="4">
        <v>641</v>
      </c>
      <c r="H145">
        <v>550</v>
      </c>
      <c r="I145">
        <v>530</v>
      </c>
      <c r="J145">
        <v>544</v>
      </c>
      <c r="K145">
        <v>633</v>
      </c>
      <c r="L145">
        <v>667</v>
      </c>
    </row>
    <row r="146" spans="1:12" x14ac:dyDescent="0.2">
      <c r="A146" s="1" t="s">
        <v>68</v>
      </c>
      <c r="B146" s="4" t="s">
        <v>62</v>
      </c>
      <c r="C146" s="4" t="s">
        <v>62</v>
      </c>
      <c r="D146" s="4">
        <v>137</v>
      </c>
      <c r="E146" s="4">
        <v>536</v>
      </c>
      <c r="F146" s="4">
        <v>507</v>
      </c>
      <c r="G146" s="4">
        <v>543</v>
      </c>
      <c r="H146">
        <v>507</v>
      </c>
      <c r="I146">
        <v>201</v>
      </c>
      <c r="J146">
        <v>197</v>
      </c>
      <c r="K146">
        <v>146</v>
      </c>
      <c r="L146">
        <v>153</v>
      </c>
    </row>
    <row r="147" spans="1:12" x14ac:dyDescent="0.2">
      <c r="A147" s="1" t="s">
        <v>69</v>
      </c>
      <c r="B147" s="4" t="s">
        <v>62</v>
      </c>
      <c r="C147" s="4" t="s">
        <v>62</v>
      </c>
      <c r="D147" s="4">
        <v>893</v>
      </c>
      <c r="E147" s="4">
        <v>825</v>
      </c>
      <c r="F147" s="4">
        <v>844</v>
      </c>
      <c r="G147" s="4">
        <v>843</v>
      </c>
      <c r="H147">
        <v>963</v>
      </c>
      <c r="I147">
        <v>1004</v>
      </c>
      <c r="J147">
        <v>1029</v>
      </c>
      <c r="K147">
        <v>1207</v>
      </c>
      <c r="L147">
        <v>1456</v>
      </c>
    </row>
    <row r="148" spans="1:12" x14ac:dyDescent="0.2">
      <c r="A148" s="1" t="s">
        <v>70</v>
      </c>
      <c r="B148" s="4" t="s">
        <v>62</v>
      </c>
      <c r="C148" s="4" t="s">
        <v>62</v>
      </c>
      <c r="D148" s="4">
        <v>2669</v>
      </c>
      <c r="E148" s="4">
        <v>2512</v>
      </c>
      <c r="F148" s="4">
        <v>2203</v>
      </c>
      <c r="G148" s="4">
        <v>2181</v>
      </c>
      <c r="H148">
        <v>2104</v>
      </c>
      <c r="I148">
        <v>2091</v>
      </c>
      <c r="J148">
        <v>2067</v>
      </c>
      <c r="K148">
        <v>2040</v>
      </c>
      <c r="L148">
        <v>2201</v>
      </c>
    </row>
    <row r="149" spans="1:12" x14ac:dyDescent="0.2">
      <c r="A149" s="1" t="s">
        <v>63</v>
      </c>
      <c r="B149" s="4">
        <v>30987</v>
      </c>
      <c r="C149" s="4">
        <v>31360</v>
      </c>
      <c r="D149" s="4">
        <v>58987</v>
      </c>
      <c r="E149" s="4">
        <v>59791</v>
      </c>
      <c r="F149" s="4">
        <v>56769</v>
      </c>
      <c r="G149" s="4">
        <v>56369</v>
      </c>
      <c r="H149">
        <v>56342</v>
      </c>
      <c r="I149">
        <v>56650</v>
      </c>
      <c r="J149">
        <v>58608</v>
      </c>
      <c r="K149">
        <v>59901</v>
      </c>
      <c r="L149">
        <v>61734</v>
      </c>
    </row>
    <row r="150" spans="1:12" x14ac:dyDescent="0.2">
      <c r="A150" s="1" t="s">
        <v>71</v>
      </c>
      <c r="B150" s="4" t="s">
        <v>62</v>
      </c>
      <c r="C150" s="4" t="s">
        <v>62</v>
      </c>
      <c r="D150" s="4">
        <v>485</v>
      </c>
      <c r="E150" s="4">
        <v>440</v>
      </c>
      <c r="F150" s="4">
        <v>370</v>
      </c>
      <c r="G150" s="4">
        <v>362</v>
      </c>
      <c r="H150">
        <v>354</v>
      </c>
      <c r="I150">
        <v>440</v>
      </c>
      <c r="J150">
        <v>524</v>
      </c>
      <c r="K150">
        <v>573</v>
      </c>
      <c r="L150">
        <v>629</v>
      </c>
    </row>
    <row r="151" spans="1:12" x14ac:dyDescent="0.2">
      <c r="A151" s="1" t="s">
        <v>72</v>
      </c>
      <c r="B151" s="4" t="s">
        <v>62</v>
      </c>
      <c r="C151" s="4" t="s">
        <v>62</v>
      </c>
      <c r="D151" s="4">
        <v>1193</v>
      </c>
      <c r="E151" s="4">
        <v>1250</v>
      </c>
      <c r="F151" s="4">
        <v>1242</v>
      </c>
      <c r="G151" s="4">
        <v>1262</v>
      </c>
      <c r="H151">
        <v>1322</v>
      </c>
      <c r="I151">
        <v>1627</v>
      </c>
      <c r="J151">
        <v>1803</v>
      </c>
      <c r="K151">
        <v>1863</v>
      </c>
      <c r="L151">
        <v>1951</v>
      </c>
    </row>
    <row r="152" spans="1:12" x14ac:dyDescent="0.2">
      <c r="A152" s="1" t="s">
        <v>73</v>
      </c>
      <c r="B152" s="4" t="s">
        <v>62</v>
      </c>
      <c r="C152" s="4" t="s">
        <v>62</v>
      </c>
      <c r="D152" s="4">
        <v>6708</v>
      </c>
      <c r="E152" s="4">
        <v>6496</v>
      </c>
      <c r="F152" s="4">
        <v>6283</v>
      </c>
      <c r="G152" s="4">
        <v>6053</v>
      </c>
      <c r="H152">
        <v>6075</v>
      </c>
      <c r="I152">
        <v>6176</v>
      </c>
      <c r="J152">
        <v>6267</v>
      </c>
      <c r="K152">
        <v>6267</v>
      </c>
      <c r="L152">
        <v>6676</v>
      </c>
    </row>
    <row r="153" spans="1:12" x14ac:dyDescent="0.2">
      <c r="A153" s="1" t="s">
        <v>8</v>
      </c>
      <c r="B153" s="4">
        <v>6086</v>
      </c>
      <c r="C153" s="4">
        <v>6253</v>
      </c>
      <c r="D153" s="4">
        <v>6342</v>
      </c>
      <c r="E153" s="4">
        <v>6549</v>
      </c>
      <c r="F153" s="4">
        <v>5887</v>
      </c>
      <c r="G153" s="4">
        <v>5454</v>
      </c>
      <c r="H153">
        <v>5630</v>
      </c>
      <c r="I153">
        <v>5652</v>
      </c>
      <c r="J153">
        <v>5979</v>
      </c>
      <c r="K153">
        <v>6007</v>
      </c>
      <c r="L153">
        <v>6313</v>
      </c>
    </row>
    <row r="154" spans="1:12" x14ac:dyDescent="0.2">
      <c r="A154" s="1" t="s">
        <v>74</v>
      </c>
      <c r="B154" s="4" t="s">
        <v>62</v>
      </c>
      <c r="C154" s="4" t="s">
        <v>62</v>
      </c>
      <c r="D154" s="4">
        <v>6003</v>
      </c>
      <c r="E154" s="4">
        <v>5918</v>
      </c>
      <c r="F154" s="4">
        <v>5897</v>
      </c>
      <c r="G154" s="4">
        <v>5608</v>
      </c>
      <c r="H154">
        <v>5688</v>
      </c>
      <c r="I154">
        <v>6164</v>
      </c>
      <c r="J154">
        <v>6463</v>
      </c>
      <c r="K154">
        <v>6633</v>
      </c>
      <c r="L154">
        <v>6905</v>
      </c>
    </row>
    <row r="155" spans="1:12" x14ac:dyDescent="0.2">
      <c r="A155" s="1" t="s">
        <v>75</v>
      </c>
      <c r="B155" s="4" t="s">
        <v>62</v>
      </c>
      <c r="C155" s="4" t="s">
        <v>62</v>
      </c>
      <c r="D155" s="4">
        <v>221</v>
      </c>
      <c r="E155" s="4">
        <v>173</v>
      </c>
      <c r="F155" s="4">
        <v>122</v>
      </c>
      <c r="G155" s="4">
        <v>114</v>
      </c>
      <c r="H155">
        <v>127</v>
      </c>
      <c r="I155">
        <v>201</v>
      </c>
      <c r="J155">
        <v>252</v>
      </c>
      <c r="K155">
        <v>277</v>
      </c>
      <c r="L155">
        <v>289</v>
      </c>
    </row>
    <row r="156" spans="1:12" x14ac:dyDescent="0.2">
      <c r="A156" s="1" t="s">
        <v>76</v>
      </c>
      <c r="B156" s="4" t="s">
        <v>62</v>
      </c>
      <c r="C156" s="4" t="s">
        <v>62</v>
      </c>
      <c r="D156" s="4">
        <v>3580</v>
      </c>
      <c r="E156" s="4">
        <v>3745</v>
      </c>
      <c r="F156" s="4">
        <v>3721</v>
      </c>
      <c r="G156" s="4">
        <v>3716</v>
      </c>
      <c r="H156">
        <v>3633</v>
      </c>
      <c r="I156">
        <v>3474</v>
      </c>
      <c r="J156">
        <v>3340</v>
      </c>
      <c r="K156">
        <v>3506</v>
      </c>
      <c r="L156">
        <v>3506</v>
      </c>
    </row>
    <row r="157" spans="1:12" x14ac:dyDescent="0.2">
      <c r="A157" s="1" t="s">
        <v>77</v>
      </c>
      <c r="B157" s="4" t="s">
        <v>62</v>
      </c>
      <c r="C157" s="4" t="s">
        <v>62</v>
      </c>
      <c r="D157" s="4">
        <v>3818</v>
      </c>
      <c r="E157" s="4">
        <v>3208</v>
      </c>
      <c r="F157" s="4">
        <v>2820</v>
      </c>
      <c r="G157" s="4">
        <v>2746</v>
      </c>
      <c r="H157">
        <v>2905</v>
      </c>
      <c r="I157">
        <v>3556</v>
      </c>
      <c r="J157">
        <v>3610</v>
      </c>
      <c r="K157">
        <v>3740</v>
      </c>
      <c r="L157">
        <v>3840</v>
      </c>
    </row>
    <row r="158" spans="1:12" x14ac:dyDescent="0.2">
      <c r="A158" s="1" t="s">
        <v>78</v>
      </c>
      <c r="B158" s="4">
        <v>67</v>
      </c>
      <c r="C158" s="4">
        <v>118</v>
      </c>
      <c r="D158" s="4" t="s">
        <v>62</v>
      </c>
      <c r="E158" s="4" t="s">
        <v>62</v>
      </c>
      <c r="F158" s="4" t="s">
        <v>62</v>
      </c>
      <c r="G158" s="4" t="s">
        <v>62</v>
      </c>
      <c r="H158" s="4" t="s">
        <v>62</v>
      </c>
      <c r="I158" s="4" t="s">
        <v>62</v>
      </c>
      <c r="J158" s="4" t="s">
        <v>62</v>
      </c>
      <c r="K158" s="4" t="s">
        <v>62</v>
      </c>
      <c r="L158" s="4" t="s">
        <v>62</v>
      </c>
    </row>
    <row r="159" spans="1:12" x14ac:dyDescent="0.2">
      <c r="A159" s="1" t="s">
        <v>79</v>
      </c>
      <c r="B159" s="4">
        <v>426</v>
      </c>
      <c r="C159" s="4">
        <v>401</v>
      </c>
      <c r="D159" s="4" t="s">
        <v>62</v>
      </c>
      <c r="E159" s="4" t="s">
        <v>62</v>
      </c>
      <c r="F159" s="4" t="s">
        <v>62</v>
      </c>
      <c r="G159" s="4" t="s">
        <v>62</v>
      </c>
      <c r="H159" s="4" t="s">
        <v>62</v>
      </c>
      <c r="I159" s="4" t="s">
        <v>62</v>
      </c>
      <c r="J159" s="4" t="s">
        <v>62</v>
      </c>
      <c r="K159" s="4" t="s">
        <v>62</v>
      </c>
      <c r="L159" s="4" t="s">
        <v>62</v>
      </c>
    </row>
    <row r="160" spans="1:12" x14ac:dyDescent="0.2">
      <c r="A160" s="1" t="s">
        <v>80</v>
      </c>
      <c r="B160" s="4">
        <v>13542</v>
      </c>
      <c r="C160" s="4">
        <v>13336</v>
      </c>
      <c r="D160" s="4" t="s">
        <v>62</v>
      </c>
      <c r="E160" s="4" t="s">
        <v>62</v>
      </c>
      <c r="F160" s="4" t="s">
        <v>62</v>
      </c>
      <c r="G160" s="4" t="s">
        <v>62</v>
      </c>
      <c r="H160" s="4" t="s">
        <v>62</v>
      </c>
      <c r="I160" s="4" t="s">
        <v>62</v>
      </c>
      <c r="J160" s="4" t="s">
        <v>62</v>
      </c>
      <c r="K160" s="4" t="s">
        <v>62</v>
      </c>
      <c r="L160" s="4" t="s">
        <v>62</v>
      </c>
    </row>
    <row r="161" spans="1:12" x14ac:dyDescent="0.2">
      <c r="A161" s="1" t="s">
        <v>81</v>
      </c>
      <c r="B161" s="4">
        <v>8301</v>
      </c>
      <c r="C161" s="4">
        <v>8486</v>
      </c>
      <c r="D161" s="4" t="s">
        <v>62</v>
      </c>
      <c r="E161" s="4" t="s">
        <v>62</v>
      </c>
      <c r="F161" s="4" t="s">
        <v>62</v>
      </c>
      <c r="G161" s="4" t="s">
        <v>62</v>
      </c>
      <c r="H161" s="4" t="s">
        <v>62</v>
      </c>
      <c r="I161" s="4" t="s">
        <v>62</v>
      </c>
      <c r="J161" s="4" t="s">
        <v>62</v>
      </c>
      <c r="K161" s="4" t="s">
        <v>62</v>
      </c>
      <c r="L161" s="4" t="s">
        <v>62</v>
      </c>
    </row>
    <row r="162" spans="1:12" x14ac:dyDescent="0.2">
      <c r="A162" s="1" t="s">
        <v>82</v>
      </c>
      <c r="B162" s="4">
        <v>2955</v>
      </c>
      <c r="C162" s="4">
        <v>2928</v>
      </c>
      <c r="D162" s="4" t="s">
        <v>62</v>
      </c>
      <c r="E162" s="4" t="s">
        <v>62</v>
      </c>
      <c r="F162" s="4" t="s">
        <v>62</v>
      </c>
      <c r="G162" s="4" t="s">
        <v>62</v>
      </c>
      <c r="H162" s="4" t="s">
        <v>62</v>
      </c>
      <c r="I162" s="4" t="s">
        <v>62</v>
      </c>
      <c r="J162" s="4" t="s">
        <v>62</v>
      </c>
      <c r="K162" s="4" t="s">
        <v>62</v>
      </c>
      <c r="L162" s="4" t="s">
        <v>62</v>
      </c>
    </row>
    <row r="163" spans="1:12" x14ac:dyDescent="0.2">
      <c r="A163" s="1" t="s">
        <v>83</v>
      </c>
      <c r="B163" s="4">
        <v>30346</v>
      </c>
      <c r="C163" s="4">
        <v>31753</v>
      </c>
      <c r="D163" s="4" t="s">
        <v>62</v>
      </c>
      <c r="E163" s="4" t="s">
        <v>62</v>
      </c>
      <c r="F163" s="4" t="s">
        <v>62</v>
      </c>
      <c r="G163" s="4" t="s">
        <v>62</v>
      </c>
      <c r="H163" s="4" t="s">
        <v>62</v>
      </c>
      <c r="I163" s="4" t="s">
        <v>62</v>
      </c>
      <c r="J163" s="4" t="s">
        <v>62</v>
      </c>
      <c r="K163" s="4" t="s">
        <v>62</v>
      </c>
      <c r="L163" s="4" t="s">
        <v>62</v>
      </c>
    </row>
    <row r="164" spans="1:12" x14ac:dyDescent="0.2">
      <c r="A164" s="1" t="s">
        <v>84</v>
      </c>
      <c r="B164" s="4">
        <v>2229</v>
      </c>
      <c r="C164" s="4">
        <v>2146</v>
      </c>
      <c r="D164" s="4" t="s">
        <v>62</v>
      </c>
      <c r="E164" s="4" t="s">
        <v>62</v>
      </c>
      <c r="F164" s="4" t="s">
        <v>62</v>
      </c>
      <c r="G164" s="4" t="s">
        <v>62</v>
      </c>
      <c r="H164" s="4" t="s">
        <v>62</v>
      </c>
      <c r="I164" s="4" t="s">
        <v>62</v>
      </c>
      <c r="J164" s="4" t="s">
        <v>62</v>
      </c>
      <c r="K164" s="4" t="s">
        <v>62</v>
      </c>
      <c r="L164" s="4" t="s">
        <v>62</v>
      </c>
    </row>
    <row r="165" spans="1:12" x14ac:dyDescent="0.2">
      <c r="A165" s="1" t="s">
        <v>85</v>
      </c>
      <c r="B165" s="4">
        <v>22307</v>
      </c>
      <c r="C165" s="4">
        <v>23078</v>
      </c>
      <c r="D165" s="4" t="s">
        <v>62</v>
      </c>
      <c r="E165" s="4" t="s">
        <v>62</v>
      </c>
      <c r="F165" s="4" t="s">
        <v>62</v>
      </c>
      <c r="G165" s="4" t="s">
        <v>62</v>
      </c>
      <c r="H165" s="4" t="s">
        <v>62</v>
      </c>
      <c r="I165" s="4" t="s">
        <v>62</v>
      </c>
      <c r="J165" s="4" t="s">
        <v>62</v>
      </c>
      <c r="K165" s="4" t="s">
        <v>62</v>
      </c>
      <c r="L165" s="4" t="s">
        <v>62</v>
      </c>
    </row>
    <row r="166" spans="1:12" x14ac:dyDescent="0.2">
      <c r="A166" s="1" t="s">
        <v>86</v>
      </c>
      <c r="B166" s="4">
        <v>6145</v>
      </c>
      <c r="C166" s="4">
        <v>6232</v>
      </c>
      <c r="D166" s="4" t="s">
        <v>62</v>
      </c>
      <c r="E166" s="4" t="s">
        <v>62</v>
      </c>
      <c r="F166" s="4" t="s">
        <v>62</v>
      </c>
      <c r="G166" s="4" t="s">
        <v>62</v>
      </c>
      <c r="H166" s="4" t="s">
        <v>62</v>
      </c>
      <c r="I166" s="4" t="s">
        <v>62</v>
      </c>
      <c r="J166" s="4" t="s">
        <v>62</v>
      </c>
      <c r="K166" s="4" t="s">
        <v>62</v>
      </c>
      <c r="L166" s="4" t="s">
        <v>62</v>
      </c>
    </row>
    <row r="167" spans="1:12" x14ac:dyDescent="0.2">
      <c r="A167" s="7"/>
    </row>
    <row r="168" spans="1:12" s="2" customFormat="1" x14ac:dyDescent="0.2">
      <c r="A168" s="35" t="s">
        <v>28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2" s="2" customFormat="1" x14ac:dyDescent="0.2">
      <c r="A169" s="35" t="s">
        <v>34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2" s="2" customFormat="1" x14ac:dyDescent="0.2">
      <c r="A170" s="35" t="s">
        <v>26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</row>
    <row r="171" spans="1:12" s="2" customFormat="1" x14ac:dyDescent="0.2">
      <c r="A171" s="35" t="s">
        <v>61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</row>
    <row r="172" spans="1:12" s="2" customFormat="1" x14ac:dyDescent="0.2">
      <c r="A172" s="35" t="s">
        <v>38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s="2" customFormat="1" x14ac:dyDescent="0.2">
      <c r="A173" s="35" t="s">
        <v>66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2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">
      <c r="A175" s="36" t="s">
        <v>179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1:12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">
      <c r="A177" s="1"/>
    </row>
    <row r="178" spans="1:12" ht="13.5" x14ac:dyDescent="0.2">
      <c r="A178" s="10"/>
      <c r="B178" s="10"/>
      <c r="C178" s="10"/>
      <c r="D178" s="10"/>
      <c r="E178" s="10"/>
      <c r="F178" s="10"/>
      <c r="G178" s="11" t="s">
        <v>167</v>
      </c>
      <c r="H178" s="10"/>
      <c r="I178" s="10"/>
      <c r="J178" s="10"/>
      <c r="K178" s="10"/>
      <c r="L178" s="10"/>
    </row>
    <row r="179" spans="1:12" ht="13.5" x14ac:dyDescent="0.2">
      <c r="A179" s="10"/>
      <c r="B179" s="10"/>
      <c r="C179" s="10"/>
      <c r="D179" s="10"/>
      <c r="E179" s="10"/>
      <c r="F179" s="10"/>
      <c r="G179" s="11" t="s">
        <v>176</v>
      </c>
      <c r="H179" s="10"/>
      <c r="I179" s="10"/>
      <c r="J179" s="10"/>
      <c r="K179" s="10"/>
      <c r="L179" s="10"/>
    </row>
    <row r="180" spans="1:12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">
      <c r="A182" s="28"/>
      <c r="B182" s="29" t="s">
        <v>21</v>
      </c>
      <c r="C182" s="29" t="s">
        <v>24</v>
      </c>
      <c r="D182" s="29">
        <v>2007</v>
      </c>
      <c r="E182" s="29">
        <v>2008</v>
      </c>
      <c r="F182" s="29">
        <v>2009</v>
      </c>
      <c r="G182" s="29">
        <v>2010</v>
      </c>
      <c r="H182" s="29">
        <v>2011</v>
      </c>
      <c r="I182" s="29">
        <v>2012</v>
      </c>
      <c r="J182" s="29">
        <v>2013</v>
      </c>
      <c r="K182" s="29">
        <v>2014</v>
      </c>
      <c r="L182" s="29">
        <v>2015</v>
      </c>
    </row>
    <row r="183" spans="1:12" x14ac:dyDescent="0.2">
      <c r="A183" s="30"/>
      <c r="B183" s="31"/>
      <c r="C183" s="31"/>
      <c r="D183" s="31"/>
      <c r="E183" s="31"/>
      <c r="F183" s="31"/>
      <c r="G183" s="31"/>
      <c r="H183" s="17"/>
      <c r="I183" s="17"/>
      <c r="J183" s="17"/>
      <c r="K183" s="17"/>
      <c r="L183" s="17"/>
    </row>
    <row r="184" spans="1:12" ht="13.5" thickBot="1" x14ac:dyDescent="0.25">
      <c r="A184" s="18" t="s">
        <v>161</v>
      </c>
      <c r="B184" s="19">
        <v>46886</v>
      </c>
      <c r="C184" s="19">
        <v>48112</v>
      </c>
      <c r="D184" s="19">
        <f>SUM(D186:D194)</f>
        <v>49325</v>
      </c>
      <c r="E184" s="19">
        <f>SUM(E186:E194)</f>
        <v>50710</v>
      </c>
      <c r="F184" s="19">
        <f>SUM(F186:F194)</f>
        <v>49032</v>
      </c>
      <c r="G184" s="19">
        <v>49667</v>
      </c>
      <c r="H184" s="19">
        <v>50359</v>
      </c>
      <c r="I184" s="19">
        <v>51173</v>
      </c>
      <c r="J184" s="19">
        <v>52056</v>
      </c>
      <c r="K184" s="19">
        <v>53788</v>
      </c>
      <c r="L184" s="19">
        <v>55399</v>
      </c>
    </row>
    <row r="185" spans="1:12" ht="13.5" thickTop="1" x14ac:dyDescent="0.2">
      <c r="A185" s="1"/>
      <c r="B185" s="4"/>
      <c r="C185" s="4"/>
      <c r="D185" s="4"/>
      <c r="E185" s="4"/>
      <c r="F185" s="4"/>
      <c r="G185" s="4"/>
      <c r="H185" s="4"/>
    </row>
    <row r="186" spans="1:12" x14ac:dyDescent="0.2">
      <c r="A186" s="1" t="s">
        <v>10</v>
      </c>
      <c r="B186" s="4">
        <v>634</v>
      </c>
      <c r="C186" s="4">
        <v>654</v>
      </c>
      <c r="D186" s="4">
        <v>685</v>
      </c>
      <c r="E186" s="4">
        <v>1023</v>
      </c>
      <c r="F186" s="4">
        <v>996</v>
      </c>
      <c r="G186" s="4">
        <v>1023</v>
      </c>
      <c r="H186">
        <v>976</v>
      </c>
      <c r="I186">
        <v>1146</v>
      </c>
      <c r="J186">
        <v>1224</v>
      </c>
      <c r="K186">
        <v>1358</v>
      </c>
      <c r="L186">
        <v>1417</v>
      </c>
    </row>
    <row r="187" spans="1:12" x14ac:dyDescent="0.2">
      <c r="A187" s="1" t="s">
        <v>13</v>
      </c>
      <c r="B187" s="4">
        <v>2470</v>
      </c>
      <c r="C187" s="4">
        <v>2476</v>
      </c>
      <c r="D187" s="4">
        <v>2592</v>
      </c>
      <c r="E187" s="4">
        <v>3071</v>
      </c>
      <c r="F187" s="4">
        <v>3024</v>
      </c>
      <c r="G187" s="4">
        <v>2962</v>
      </c>
      <c r="H187">
        <v>3072</v>
      </c>
      <c r="I187">
        <v>3421</v>
      </c>
      <c r="J187">
        <v>3518</v>
      </c>
      <c r="K187">
        <v>3611</v>
      </c>
      <c r="L187">
        <v>3570</v>
      </c>
    </row>
    <row r="188" spans="1:12" x14ac:dyDescent="0.2">
      <c r="A188" s="1" t="s">
        <v>142</v>
      </c>
      <c r="B188" s="4">
        <v>696</v>
      </c>
      <c r="C188" s="4">
        <v>357</v>
      </c>
      <c r="D188" s="4">
        <v>366</v>
      </c>
      <c r="E188" s="4">
        <v>886</v>
      </c>
      <c r="F188" s="4">
        <v>872</v>
      </c>
      <c r="G188" s="4">
        <v>825</v>
      </c>
      <c r="H188">
        <v>794</v>
      </c>
      <c r="I188">
        <v>961</v>
      </c>
      <c r="J188">
        <v>974</v>
      </c>
      <c r="K188">
        <v>990</v>
      </c>
      <c r="L188">
        <v>988</v>
      </c>
    </row>
    <row r="189" spans="1:12" x14ac:dyDescent="0.2">
      <c r="A189" s="1" t="s">
        <v>30</v>
      </c>
      <c r="B189" s="4">
        <v>36409</v>
      </c>
      <c r="C189" s="4">
        <v>37613</v>
      </c>
      <c r="D189" s="4">
        <v>38972</v>
      </c>
      <c r="E189" s="4">
        <v>38030</v>
      </c>
      <c r="F189" s="4">
        <v>36619</v>
      </c>
      <c r="G189" s="4">
        <v>36810</v>
      </c>
      <c r="H189">
        <v>38133</v>
      </c>
      <c r="I189">
        <v>36601</v>
      </c>
      <c r="J189">
        <v>37121</v>
      </c>
      <c r="K189">
        <v>38138</v>
      </c>
      <c r="L189">
        <v>38843</v>
      </c>
    </row>
    <row r="190" spans="1:12" x14ac:dyDescent="0.2">
      <c r="A190" s="1" t="s">
        <v>11</v>
      </c>
      <c r="B190" s="4">
        <v>795</v>
      </c>
      <c r="C190" s="4">
        <v>732</v>
      </c>
      <c r="D190" s="4">
        <v>769</v>
      </c>
      <c r="E190" s="4">
        <v>1020</v>
      </c>
      <c r="F190" s="4">
        <v>858</v>
      </c>
      <c r="G190" s="4">
        <v>850</v>
      </c>
      <c r="H190">
        <v>891</v>
      </c>
      <c r="I190">
        <v>1142</v>
      </c>
      <c r="J190">
        <v>1433</v>
      </c>
      <c r="K190">
        <v>1609</v>
      </c>
      <c r="L190">
        <v>1828</v>
      </c>
    </row>
    <row r="191" spans="1:12" x14ac:dyDescent="0.2">
      <c r="A191" s="1" t="s">
        <v>12</v>
      </c>
      <c r="B191" s="4">
        <v>1665</v>
      </c>
      <c r="C191" s="4">
        <v>1645</v>
      </c>
      <c r="D191" s="4">
        <v>1700</v>
      </c>
      <c r="E191" s="4">
        <v>1954</v>
      </c>
      <c r="F191" s="4">
        <v>2185</v>
      </c>
      <c r="G191" s="4">
        <v>2244</v>
      </c>
      <c r="H191">
        <v>2187</v>
      </c>
      <c r="I191">
        <v>2581</v>
      </c>
      <c r="J191">
        <v>2309</v>
      </c>
      <c r="K191">
        <v>2270</v>
      </c>
      <c r="L191">
        <v>2348</v>
      </c>
    </row>
    <row r="192" spans="1:12" x14ac:dyDescent="0.2">
      <c r="A192" s="1" t="s">
        <v>14</v>
      </c>
      <c r="B192" s="4">
        <v>1148</v>
      </c>
      <c r="C192" s="4">
        <v>1115</v>
      </c>
      <c r="D192" s="4">
        <v>1171</v>
      </c>
      <c r="E192" s="4">
        <v>1288</v>
      </c>
      <c r="F192" s="4">
        <v>1269</v>
      </c>
      <c r="G192" s="4">
        <v>1270</v>
      </c>
      <c r="H192">
        <v>1262</v>
      </c>
      <c r="I192">
        <v>1625</v>
      </c>
      <c r="J192">
        <v>1678</v>
      </c>
      <c r="K192">
        <v>1742</v>
      </c>
      <c r="L192">
        <v>1794</v>
      </c>
    </row>
    <row r="193" spans="1:12" x14ac:dyDescent="0.2">
      <c r="A193" s="1" t="s">
        <v>171</v>
      </c>
      <c r="B193" s="4">
        <v>2411</v>
      </c>
      <c r="C193" s="4">
        <v>2332</v>
      </c>
      <c r="D193" s="4">
        <v>2428</v>
      </c>
      <c r="E193" s="4">
        <v>2555</v>
      </c>
      <c r="F193" s="4">
        <v>2411</v>
      </c>
      <c r="G193" s="4">
        <v>2913</v>
      </c>
      <c r="H193">
        <v>2263</v>
      </c>
      <c r="I193">
        <v>2701</v>
      </c>
      <c r="J193">
        <v>2792</v>
      </c>
      <c r="K193">
        <v>3035</v>
      </c>
      <c r="L193">
        <v>3595</v>
      </c>
    </row>
    <row r="194" spans="1:12" x14ac:dyDescent="0.2">
      <c r="A194" s="1" t="s">
        <v>15</v>
      </c>
      <c r="B194" s="4">
        <v>596</v>
      </c>
      <c r="C194" s="4">
        <v>614</v>
      </c>
      <c r="D194" s="4">
        <v>642</v>
      </c>
      <c r="E194" s="4">
        <v>883</v>
      </c>
      <c r="F194" s="4">
        <v>798</v>
      </c>
      <c r="G194" s="4">
        <v>773</v>
      </c>
      <c r="H194">
        <v>779</v>
      </c>
      <c r="I194">
        <v>996</v>
      </c>
      <c r="J194">
        <v>1008</v>
      </c>
      <c r="K194">
        <v>1035</v>
      </c>
      <c r="L194">
        <v>1015</v>
      </c>
    </row>
    <row r="195" spans="1:12" x14ac:dyDescent="0.2">
      <c r="A195" s="5"/>
    </row>
    <row r="196" spans="1:12" s="2" customFormat="1" x14ac:dyDescent="0.2">
      <c r="A196" s="35" t="s">
        <v>16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s="2" customFormat="1" x14ac:dyDescent="0.2">
      <c r="A197" s="35" t="s">
        <v>17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</row>
    <row r="198" spans="1:12" s="2" customFormat="1" x14ac:dyDescent="0.2">
      <c r="A198" s="35" t="s">
        <v>29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s="2" customFormat="1" x14ac:dyDescent="0.2">
      <c r="A199" s="35" t="s">
        <v>141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</row>
    <row r="200" spans="1:12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2">
      <c r="A201" s="36" t="s">
        <v>179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4" spans="1:12" ht="13.5" x14ac:dyDescent="0.2">
      <c r="A204" s="32"/>
      <c r="B204" s="10"/>
      <c r="C204" s="10"/>
      <c r="D204" s="10"/>
      <c r="E204" s="10"/>
      <c r="F204" s="10"/>
      <c r="G204" s="11" t="s">
        <v>167</v>
      </c>
      <c r="H204" s="10"/>
      <c r="I204" s="10"/>
      <c r="J204" s="10"/>
      <c r="K204" s="10"/>
      <c r="L204" s="10"/>
    </row>
    <row r="205" spans="1:12" ht="13.5" x14ac:dyDescent="0.2">
      <c r="A205" s="32"/>
      <c r="B205" s="10"/>
      <c r="C205" s="10"/>
      <c r="D205" s="10"/>
      <c r="E205" s="10"/>
      <c r="F205" s="10"/>
      <c r="G205" s="11" t="s">
        <v>177</v>
      </c>
      <c r="H205" s="10"/>
      <c r="I205" s="10"/>
      <c r="J205" s="10"/>
      <c r="K205" s="10"/>
      <c r="L205" s="10"/>
    </row>
    <row r="206" spans="1:12" x14ac:dyDescent="0.2">
      <c r="A206" s="32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3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">
      <c r="A208" s="20"/>
      <c r="B208" s="14">
        <v>2005</v>
      </c>
      <c r="C208" s="14">
        <v>2006</v>
      </c>
      <c r="D208" s="14" t="s">
        <v>129</v>
      </c>
      <c r="E208" s="14">
        <v>2008</v>
      </c>
      <c r="F208" s="14">
        <v>2009</v>
      </c>
      <c r="G208" s="14">
        <v>2010</v>
      </c>
      <c r="H208" s="14">
        <v>2011</v>
      </c>
      <c r="I208" s="14">
        <v>2012</v>
      </c>
      <c r="J208" s="14">
        <v>2013</v>
      </c>
      <c r="K208" s="14">
        <v>2014</v>
      </c>
      <c r="L208" s="14">
        <v>2015</v>
      </c>
    </row>
    <row r="209" spans="1:12" x14ac:dyDescent="0.2">
      <c r="A209" s="23"/>
      <c r="B209" s="23"/>
      <c r="C209" s="23"/>
      <c r="D209" s="23"/>
      <c r="E209" s="23"/>
      <c r="F209" s="23"/>
      <c r="G209" s="23"/>
      <c r="H209" s="17"/>
      <c r="I209" s="17"/>
      <c r="J209" s="17"/>
      <c r="K209" s="17"/>
      <c r="L209" s="17"/>
    </row>
    <row r="210" spans="1:12" ht="13.5" thickBot="1" x14ac:dyDescent="0.25">
      <c r="A210" s="24" t="s">
        <v>160</v>
      </c>
      <c r="B210" s="19" t="s">
        <v>7</v>
      </c>
      <c r="C210" s="19" t="s">
        <v>7</v>
      </c>
      <c r="D210" s="19">
        <f>SUM(D213:D221)</f>
        <v>53512</v>
      </c>
      <c r="E210" s="19">
        <v>51485</v>
      </c>
      <c r="F210" s="19">
        <v>46995</v>
      </c>
      <c r="G210" s="19">
        <f>SUM(G213:G221)</f>
        <v>45775</v>
      </c>
      <c r="H210" s="19">
        <f>SUM(H213:H221)</f>
        <v>46519</v>
      </c>
      <c r="I210" s="19">
        <v>48916</v>
      </c>
      <c r="J210" s="19">
        <v>51446</v>
      </c>
      <c r="K210" s="19">
        <v>54388</v>
      </c>
      <c r="L210" s="19">
        <f>SUM(L213:L221)</f>
        <v>57051</v>
      </c>
    </row>
    <row r="211" spans="1:12" ht="13.5" thickTop="1" x14ac:dyDescent="0.2">
      <c r="A211" s="1"/>
      <c r="B211" s="4"/>
      <c r="C211" s="4"/>
      <c r="D211" s="4"/>
      <c r="E211" s="4"/>
      <c r="F211" s="1"/>
      <c r="G211" s="1"/>
      <c r="H211" s="1"/>
    </row>
    <row r="212" spans="1:12" x14ac:dyDescent="0.2">
      <c r="A212" s="1"/>
      <c r="B212" s="1"/>
      <c r="C212" s="1"/>
      <c r="D212" s="1"/>
      <c r="E212" s="1"/>
      <c r="F212" s="1"/>
      <c r="G212" s="1"/>
      <c r="H212" s="1"/>
    </row>
    <row r="213" spans="1:12" x14ac:dyDescent="0.2">
      <c r="A213" s="1" t="s">
        <v>130</v>
      </c>
      <c r="B213" s="4" t="s">
        <v>7</v>
      </c>
      <c r="C213" s="4" t="s">
        <v>7</v>
      </c>
      <c r="D213" s="4">
        <v>509</v>
      </c>
      <c r="E213" s="1">
        <v>522</v>
      </c>
      <c r="F213" s="1">
        <v>419</v>
      </c>
      <c r="G213" s="1">
        <v>457</v>
      </c>
      <c r="H213">
        <v>432</v>
      </c>
      <c r="I213">
        <v>451</v>
      </c>
      <c r="J213">
        <v>258</v>
      </c>
      <c r="K213">
        <v>436</v>
      </c>
      <c r="L213">
        <v>520</v>
      </c>
    </row>
    <row r="214" spans="1:12" x14ac:dyDescent="0.2">
      <c r="A214" s="1" t="s">
        <v>131</v>
      </c>
      <c r="B214" s="4" t="s">
        <v>7</v>
      </c>
      <c r="C214" s="4" t="s">
        <v>7</v>
      </c>
      <c r="D214" s="4">
        <v>4845</v>
      </c>
      <c r="E214" s="1">
        <v>4366</v>
      </c>
      <c r="F214" s="1">
        <v>4204</v>
      </c>
      <c r="G214" s="1">
        <v>4032</v>
      </c>
      <c r="H214">
        <v>4077</v>
      </c>
      <c r="I214">
        <v>4544</v>
      </c>
      <c r="J214">
        <v>4776</v>
      </c>
      <c r="K214">
        <v>4737</v>
      </c>
      <c r="L214">
        <v>4939</v>
      </c>
    </row>
    <row r="215" spans="1:12" x14ac:dyDescent="0.2">
      <c r="A215" s="1" t="s">
        <v>132</v>
      </c>
      <c r="B215" s="4" t="s">
        <v>7</v>
      </c>
      <c r="C215" s="4" t="s">
        <v>7</v>
      </c>
      <c r="D215" s="4">
        <v>1229</v>
      </c>
      <c r="E215" s="1">
        <v>1150</v>
      </c>
      <c r="F215" s="1">
        <v>1110</v>
      </c>
      <c r="G215" s="1">
        <v>1004</v>
      </c>
      <c r="H215">
        <v>1194</v>
      </c>
      <c r="I215">
        <v>1250</v>
      </c>
      <c r="J215">
        <v>1287</v>
      </c>
      <c r="K215">
        <v>1426</v>
      </c>
      <c r="L215">
        <v>1525</v>
      </c>
    </row>
    <row r="216" spans="1:12" x14ac:dyDescent="0.2">
      <c r="A216" s="1" t="s">
        <v>133</v>
      </c>
      <c r="B216" s="4" t="s">
        <v>7</v>
      </c>
      <c r="C216" s="4" t="s">
        <v>7</v>
      </c>
      <c r="D216" s="4">
        <v>1022</v>
      </c>
      <c r="E216" s="1">
        <v>892</v>
      </c>
      <c r="F216" s="1">
        <v>684</v>
      </c>
      <c r="G216" s="1">
        <v>628</v>
      </c>
      <c r="H216">
        <v>623</v>
      </c>
      <c r="I216">
        <v>601</v>
      </c>
      <c r="J216">
        <v>622</v>
      </c>
      <c r="K216">
        <v>574</v>
      </c>
      <c r="L216">
        <v>662</v>
      </c>
    </row>
    <row r="217" spans="1:12" x14ac:dyDescent="0.2">
      <c r="A217" s="1" t="s">
        <v>134</v>
      </c>
      <c r="B217" s="4" t="s">
        <v>7</v>
      </c>
      <c r="C217" s="4" t="s">
        <v>7</v>
      </c>
      <c r="D217" s="4">
        <v>197</v>
      </c>
      <c r="E217" s="1">
        <v>209</v>
      </c>
      <c r="F217" s="1">
        <v>147</v>
      </c>
      <c r="G217" s="1">
        <v>131</v>
      </c>
      <c r="H217">
        <v>139</v>
      </c>
      <c r="I217">
        <v>111</v>
      </c>
      <c r="J217">
        <v>79</v>
      </c>
      <c r="K217">
        <v>75</v>
      </c>
      <c r="L217">
        <v>107</v>
      </c>
    </row>
    <row r="218" spans="1:12" x14ac:dyDescent="0.2">
      <c r="A218" s="1" t="s">
        <v>135</v>
      </c>
      <c r="B218" s="4" t="s">
        <v>7</v>
      </c>
      <c r="C218" s="4" t="s">
        <v>7</v>
      </c>
      <c r="D218" s="4">
        <v>2251</v>
      </c>
      <c r="E218" s="1">
        <v>2296</v>
      </c>
      <c r="F218" s="1">
        <v>2148</v>
      </c>
      <c r="G218" s="1">
        <v>2262</v>
      </c>
      <c r="H218">
        <v>1810</v>
      </c>
      <c r="I218">
        <v>677</v>
      </c>
      <c r="J218">
        <v>643</v>
      </c>
      <c r="K218">
        <v>745</v>
      </c>
      <c r="L218">
        <v>692</v>
      </c>
    </row>
    <row r="219" spans="1:12" x14ac:dyDescent="0.2">
      <c r="A219" s="1" t="s">
        <v>136</v>
      </c>
      <c r="B219" s="4" t="s">
        <v>7</v>
      </c>
      <c r="C219" s="4" t="s">
        <v>7</v>
      </c>
      <c r="D219" s="4">
        <v>981</v>
      </c>
      <c r="E219" s="1">
        <v>1002</v>
      </c>
      <c r="F219" s="1">
        <v>1179</v>
      </c>
      <c r="G219" s="1">
        <v>1116</v>
      </c>
      <c r="H219">
        <v>1159</v>
      </c>
      <c r="I219">
        <v>1181</v>
      </c>
      <c r="J219">
        <v>1291</v>
      </c>
      <c r="K219">
        <v>1329</v>
      </c>
      <c r="L219">
        <v>1432</v>
      </c>
    </row>
    <row r="220" spans="1:12" x14ac:dyDescent="0.2">
      <c r="A220" s="1" t="s">
        <v>137</v>
      </c>
      <c r="B220" s="4" t="s">
        <v>7</v>
      </c>
      <c r="C220" s="4" t="s">
        <v>7</v>
      </c>
      <c r="D220" s="4">
        <v>37438</v>
      </c>
      <c r="E220" s="1">
        <v>36208</v>
      </c>
      <c r="F220" s="1">
        <v>33337</v>
      </c>
      <c r="G220" s="1">
        <v>33134</v>
      </c>
      <c r="H220">
        <v>33939</v>
      </c>
      <c r="I220">
        <v>36772</v>
      </c>
      <c r="J220">
        <v>38453</v>
      </c>
      <c r="K220">
        <v>40084</v>
      </c>
      <c r="L220">
        <v>42547</v>
      </c>
    </row>
    <row r="221" spans="1:12" x14ac:dyDescent="0.2">
      <c r="A221" s="1" t="s">
        <v>138</v>
      </c>
      <c r="B221" s="4" t="s">
        <v>7</v>
      </c>
      <c r="C221" s="4" t="s">
        <v>7</v>
      </c>
      <c r="D221" s="4">
        <v>5040</v>
      </c>
      <c r="E221" s="1">
        <v>4827</v>
      </c>
      <c r="F221" s="1">
        <v>3766</v>
      </c>
      <c r="G221" s="1">
        <v>3011</v>
      </c>
      <c r="H221">
        <v>3146</v>
      </c>
      <c r="I221">
        <v>3330</v>
      </c>
      <c r="J221">
        <v>4036</v>
      </c>
      <c r="K221">
        <v>4983</v>
      </c>
      <c r="L221">
        <v>4627</v>
      </c>
    </row>
    <row r="222" spans="1:12" x14ac:dyDescent="0.2">
      <c r="A222" s="5"/>
    </row>
    <row r="223" spans="1:12" s="2" customFormat="1" ht="11.25" x14ac:dyDescent="0.2">
      <c r="A223" s="37" t="s">
        <v>140</v>
      </c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1:12" s="2" customFormat="1" ht="11.25" x14ac:dyDescent="0.2">
      <c r="A224" s="37" t="s">
        <v>139</v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</row>
    <row r="225" spans="1:12" s="2" customFormat="1" ht="11.25" x14ac:dyDescent="0.2">
      <c r="A225" s="37" t="s">
        <v>29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</row>
    <row r="227" spans="1:12" x14ac:dyDescent="0.2">
      <c r="A227" s="34" t="s">
        <v>181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</row>
  </sheetData>
  <mergeCells count="36">
    <mergeCell ref="A92:L92"/>
    <mergeCell ref="A4:L4"/>
    <mergeCell ref="A49:L49"/>
    <mergeCell ref="A50:L50"/>
    <mergeCell ref="A51:L51"/>
    <mergeCell ref="A52:L52"/>
    <mergeCell ref="A53:L53"/>
    <mergeCell ref="A54:L54"/>
    <mergeCell ref="A56:L56"/>
    <mergeCell ref="A89:L89"/>
    <mergeCell ref="A90:L90"/>
    <mergeCell ref="A91:L91"/>
    <mergeCell ref="A171:L171"/>
    <mergeCell ref="A93:L93"/>
    <mergeCell ref="A95:L95"/>
    <mergeCell ref="A126:L126"/>
    <mergeCell ref="A127:L127"/>
    <mergeCell ref="A128:L128"/>
    <mergeCell ref="A129:L129"/>
    <mergeCell ref="A130:L130"/>
    <mergeCell ref="A132:L132"/>
    <mergeCell ref="A168:L168"/>
    <mergeCell ref="A169:L169"/>
    <mergeCell ref="A170:L170"/>
    <mergeCell ref="A227:L227"/>
    <mergeCell ref="A172:L172"/>
    <mergeCell ref="A173:L173"/>
    <mergeCell ref="A175:L175"/>
    <mergeCell ref="A196:L196"/>
    <mergeCell ref="A197:L197"/>
    <mergeCell ref="A198:L198"/>
    <mergeCell ref="A199:L199"/>
    <mergeCell ref="A201:L201"/>
    <mergeCell ref="A223:L223"/>
    <mergeCell ref="A224:L224"/>
    <mergeCell ref="A225:L225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5" max="11" man="1"/>
    <brk id="132" max="11" man="1"/>
    <brk id="175" max="11" man="1"/>
    <brk id="2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24, ALL COUNTIES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2016-11-15T00:59:22Z</cp:lastPrinted>
  <dcterms:created xsi:type="dcterms:W3CDTF">2003-06-09T19:32:17Z</dcterms:created>
  <dcterms:modified xsi:type="dcterms:W3CDTF">2016-11-15T00:59:26Z</dcterms:modified>
</cp:coreProperties>
</file>