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120" windowWidth="18264" windowHeight="9348"/>
  </bookViews>
  <sheets>
    <sheet name="TABLE 20" sheetId="1" r:id="rId1"/>
  </sheets>
  <definedNames>
    <definedName name="_xlnm.Print_Area" localSheetId="0">'TABLE 20'!$A$1:$I$44</definedName>
  </definedNames>
  <calcPr calcId="145621"/>
</workbook>
</file>

<file path=xl/calcChain.xml><?xml version="1.0" encoding="utf-8"?>
<calcChain xmlns="http://schemas.openxmlformats.org/spreadsheetml/2006/main">
  <c r="I42" i="1" l="1"/>
  <c r="H42" i="1"/>
  <c r="I41" i="1"/>
  <c r="H41" i="1"/>
  <c r="I40" i="1"/>
  <c r="H40" i="1"/>
  <c r="I39" i="1"/>
  <c r="H39" i="1"/>
  <c r="I37" i="1"/>
  <c r="H37" i="1"/>
  <c r="I36" i="1"/>
  <c r="H36" i="1"/>
  <c r="I35" i="1"/>
  <c r="H35" i="1"/>
  <c r="I34" i="1"/>
  <c r="H34" i="1"/>
  <c r="I33" i="1"/>
  <c r="H33" i="1"/>
  <c r="I31" i="1"/>
  <c r="H31" i="1"/>
  <c r="I30" i="1"/>
  <c r="H30" i="1"/>
  <c r="I29" i="1"/>
  <c r="H29" i="1"/>
  <c r="I28" i="1"/>
  <c r="H28" i="1"/>
  <c r="I27" i="1"/>
  <c r="H27" i="1"/>
  <c r="I25" i="1"/>
  <c r="H25" i="1"/>
  <c r="I24" i="1"/>
  <c r="H24" i="1"/>
  <c r="I23" i="1"/>
  <c r="H23" i="1"/>
  <c r="I22" i="1"/>
  <c r="H22" i="1"/>
  <c r="I21" i="1"/>
  <c r="H21" i="1"/>
  <c r="I19" i="1"/>
  <c r="H19" i="1"/>
  <c r="I18" i="1"/>
  <c r="H18" i="1"/>
  <c r="I17" i="1"/>
  <c r="H17" i="1"/>
  <c r="I16" i="1"/>
  <c r="H16" i="1"/>
  <c r="I15" i="1"/>
  <c r="H15" i="1"/>
  <c r="I13" i="1"/>
  <c r="H13" i="1"/>
  <c r="I12" i="1"/>
  <c r="H12" i="1"/>
  <c r="I11" i="1"/>
  <c r="H11" i="1"/>
  <c r="I10" i="1"/>
  <c r="H10" i="1"/>
  <c r="I9" i="1"/>
  <c r="H9" i="1"/>
  <c r="I7" i="1"/>
  <c r="H7" i="1"/>
  <c r="C7" i="1" l="1"/>
</calcChain>
</file>

<file path=xl/sharedStrings.xml><?xml version="1.0" encoding="utf-8"?>
<sst xmlns="http://schemas.openxmlformats.org/spreadsheetml/2006/main" count="38" uniqueCount="38">
  <si>
    <t>County</t>
  </si>
  <si>
    <t>State Total</t>
  </si>
  <si>
    <t>Number</t>
  </si>
  <si>
    <t>Percent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</si>
  <si>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</si>
  <si>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</si>
  <si>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</si>
  <si>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</si>
  <si>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</si>
  <si>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</si>
  <si>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</si>
  <si>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</si>
  <si>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</si>
  <si>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</si>
  <si>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</si>
  <si>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</si>
  <si>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</si>
  <si>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</si>
  <si>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</si>
  <si>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</si>
  <si>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</si>
  <si>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</si>
  <si>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</si>
  <si>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</si>
  <si>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</si>
  <si>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</si>
  <si>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</si>
  <si>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</si>
  <si>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</si>
  <si>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</si>
  <si>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</si>
  <si>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</si>
  <si>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</si>
  <si>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TABLE 20. EMPLOYEES ON NONAGRICULTURAL PAYROLLS</t>
  </si>
  <si>
    <t>IN UTAH, BY COUNTY , 2008-2013</t>
  </si>
  <si>
    <t xml:space="preserve">            2012-2013</t>
  </si>
  <si>
    <r>
      <t xml:space="preserve">Source: Utah Department of Workforce Services, Workforce Research &amp; Analysis, </t>
    </r>
    <r>
      <rPr>
        <i/>
        <sz val="9"/>
        <rFont val="Arial"/>
        <family val="2"/>
      </rPr>
      <t>Annual Report of Labor Market Information</t>
    </r>
    <r>
      <rPr>
        <sz val="9"/>
        <rFont val="Arial"/>
        <family val="2"/>
      </rPr>
      <t>, 2013</t>
    </r>
  </si>
  <si>
    <t xml:space="preserve">    % Year-over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</si>
</sst>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9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top"/>
    </xf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25">
    <xf numFmtId="2" fontId="0" fillId="0" borderId="0" xfId="0" applyNumberFormat="1" applyAlignment="1"/>
    <xf numFmtId="3" fontId="0" fillId="0" borderId="0" xfId="0" applyNumberFormat="1" applyAlignment="1"/>
    <xf numFmtId="2" fontId="1" fillId="0" borderId="0" xfId="0" applyNumberFormat="1" applyFont="1" applyAlignment="1"/>
    <xf numFmtId="3" fontId="1" fillId="0" borderId="0" xfId="0" applyNumberFormat="1" applyFont="1" applyAlignment="1"/>
    <xf numFmtId="2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 vertical="top"/>
    </xf>
    <xf numFmtId="3" fontId="0" fillId="0" borderId="0" xfId="0" applyNumberFormat="1" applyFill="1" applyAlignment="1">
      <alignment horizontal="right"/>
    </xf>
    <xf numFmtId="2" fontId="2" fillId="0" borderId="0" xfId="0" applyNumberFormat="1" applyFont="1" applyBorder="1" applyAlignment="1"/>
    <xf numFmtId="2" fontId="1" fillId="0" borderId="0" xfId="0" applyNumberFormat="1" applyFont="1" applyBorder="1" applyAlignment="1"/>
    <xf numFmtId="2" fontId="1" fillId="0" borderId="0" xfId="0" applyNumberFormat="1" applyFont="1" applyBorder="1" applyAlignment="1">
      <alignment horizontal="left"/>
    </xf>
    <xf numFmtId="3" fontId="4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2" fontId="1" fillId="3" borderId="0" xfId="0" applyNumberFormat="1" applyFont="1" applyFill="1" applyAlignment="1"/>
    <xf numFmtId="2" fontId="2" fillId="4" borderId="1" xfId="0" applyNumberFormat="1" applyFont="1" applyFill="1" applyBorder="1" applyAlignment="1"/>
    <xf numFmtId="1" fontId="2" fillId="4" borderId="1" xfId="0" applyNumberFormat="1" applyFont="1" applyFill="1" applyBorder="1" applyAlignment="1">
      <alignment horizontal="right"/>
    </xf>
    <xf numFmtId="2" fontId="2" fillId="4" borderId="1" xfId="0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left"/>
    </xf>
    <xf numFmtId="2" fontId="5" fillId="2" borderId="0" xfId="0" applyNumberFormat="1" applyFont="1" applyFill="1" applyAlignment="1">
      <alignment horizontal="center" vertical="center"/>
    </xf>
    <xf numFmtId="2" fontId="2" fillId="3" borderId="0" xfId="0" applyNumberFormat="1" applyFont="1" applyFill="1" applyAlignment="1">
      <alignment horizontal="center"/>
    </xf>
    <xf numFmtId="2" fontId="2" fillId="3" borderId="2" xfId="0" applyNumberFormat="1" applyFont="1" applyFill="1" applyBorder="1" applyAlignment="1">
      <alignment horizontal="center"/>
    </xf>
  </cellXfs>
  <cellStyles count="4">
    <cellStyle name="Comma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Normal="100" workbookViewId="0">
      <selection activeCell="K19" sqref="K19"/>
    </sheetView>
  </sheetViews>
  <sheetFormatPr defaultRowHeight="13.2" x14ac:dyDescent="0.25"/>
  <cols>
    <col min="1" max="1" width="12.6640625" customWidth="1"/>
    <col min="2" max="9" width="15.77734375" customWidth="1"/>
    <col min="10" max="11" width="13.109375" customWidth="1"/>
    <col min="12" max="12" width="10.6640625" customWidth="1"/>
    <col min="13" max="13" width="12.6640625" customWidth="1"/>
    <col min="14" max="14" width="11.6640625" customWidth="1"/>
    <col min="15" max="15" width="12.6640625" customWidth="1"/>
  </cols>
  <sheetData>
    <row r="1" spans="1:9" s="2" customFormat="1" ht="13.2" customHeight="1" x14ac:dyDescent="0.25">
      <c r="A1" s="22" t="s">
        <v>33</v>
      </c>
      <c r="B1" s="22"/>
      <c r="C1" s="22"/>
      <c r="D1" s="22"/>
      <c r="E1" s="22"/>
      <c r="F1" s="22"/>
      <c r="G1" s="22"/>
      <c r="H1" s="22"/>
      <c r="I1" s="22"/>
    </row>
    <row r="2" spans="1:9" s="2" customFormat="1" ht="13.2" customHeight="1" x14ac:dyDescent="0.25">
      <c r="A2" s="22" t="s">
        <v>34</v>
      </c>
      <c r="B2" s="22"/>
      <c r="C2" s="22"/>
      <c r="D2" s="22"/>
      <c r="E2" s="22"/>
      <c r="F2" s="22"/>
      <c r="G2" s="22"/>
      <c r="H2" s="22"/>
      <c r="I2" s="22"/>
    </row>
    <row r="3" spans="1:9" s="2" customFormat="1" x14ac:dyDescent="0.25">
      <c r="A3" s="17"/>
      <c r="B3" s="17"/>
      <c r="C3" s="17"/>
      <c r="D3" s="17"/>
      <c r="E3" s="17"/>
      <c r="F3" s="17"/>
      <c r="G3" s="17"/>
      <c r="H3" s="23" t="s">
        <v>37</v>
      </c>
      <c r="I3" s="23"/>
    </row>
    <row r="4" spans="1:9" s="2" customFormat="1" ht="13.8" thickBot="1" x14ac:dyDescent="0.3">
      <c r="A4" s="17"/>
      <c r="B4" s="17"/>
      <c r="C4" s="17"/>
      <c r="D4" s="17"/>
      <c r="E4" s="17"/>
      <c r="F4" s="17"/>
      <c r="G4" s="17"/>
      <c r="H4" s="24" t="s">
        <v>35</v>
      </c>
      <c r="I4" s="24"/>
    </row>
    <row r="5" spans="1:9" s="2" customFormat="1" ht="13.8" thickBot="1" x14ac:dyDescent="0.3">
      <c r="A5" s="18" t="s">
        <v>0</v>
      </c>
      <c r="B5" s="19">
        <v>2008</v>
      </c>
      <c r="C5" s="19">
        <v>2009</v>
      </c>
      <c r="D5" s="19">
        <v>2010</v>
      </c>
      <c r="E5" s="19">
        <v>2011</v>
      </c>
      <c r="F5" s="19">
        <v>2012</v>
      </c>
      <c r="G5" s="19">
        <v>2013</v>
      </c>
      <c r="H5" s="20" t="s">
        <v>2</v>
      </c>
      <c r="I5" s="20" t="s">
        <v>3</v>
      </c>
    </row>
    <row r="6" spans="1:9" s="2" customFormat="1" ht="13.8" thickTop="1" x14ac:dyDescent="0.25">
      <c r="A6" s="4"/>
      <c r="B6" s="4"/>
      <c r="C6" s="4"/>
      <c r="D6" s="4"/>
      <c r="E6" s="4"/>
      <c r="H6" s="4"/>
      <c r="I6" s="4"/>
    </row>
    <row r="7" spans="1:9" s="2" customFormat="1" x14ac:dyDescent="0.25">
      <c r="A7" s="12" t="s">
        <v>1</v>
      </c>
      <c r="B7" s="5">
        <v>1252575</v>
      </c>
      <c r="C7" s="5">
        <f>SUM(C9:C42)</f>
        <v>1188816</v>
      </c>
      <c r="D7" s="5">
        <v>1181855</v>
      </c>
      <c r="E7" s="15">
        <v>1208649.1666666651</v>
      </c>
      <c r="F7" s="15">
        <v>1248948</v>
      </c>
      <c r="G7" s="5">
        <v>1290378</v>
      </c>
      <c r="H7" s="5">
        <f>G7-F7</f>
        <v>41430</v>
      </c>
      <c r="I7" s="6">
        <f>(G7-F7)/F7</f>
        <v>3.3171917485756014E-2</v>
      </c>
    </row>
    <row r="8" spans="1:9" s="2" customFormat="1" x14ac:dyDescent="0.25">
      <c r="A8" s="13"/>
      <c r="B8" s="8"/>
      <c r="C8" s="8"/>
      <c r="D8" s="8"/>
      <c r="E8" s="16"/>
      <c r="F8" s="16"/>
      <c r="H8" s="7"/>
      <c r="I8" s="9"/>
    </row>
    <row r="9" spans="1:9" s="2" customFormat="1" x14ac:dyDescent="0.25">
      <c r="A9" s="14" t="s">
        <v>4</v>
      </c>
      <c r="B9" s="8">
        <v>2103</v>
      </c>
      <c r="C9" s="10">
        <v>2179</v>
      </c>
      <c r="D9" s="10">
        <v>2001</v>
      </c>
      <c r="E9" s="16">
        <v>2101.4166666666647</v>
      </c>
      <c r="F9" s="16">
        <v>2094.4166666666642</v>
      </c>
      <c r="G9" s="1">
        <v>2323.7499999999968</v>
      </c>
      <c r="H9" s="7">
        <f t="shared" ref="H9:H42" si="0">G9-F9</f>
        <v>229.33333333333258</v>
      </c>
      <c r="I9" s="9">
        <f t="shared" ref="I9:I42" si="1">(G9-F9)/F9</f>
        <v>0.10949747344129208</v>
      </c>
    </row>
    <row r="10" spans="1:9" s="2" customFormat="1" x14ac:dyDescent="0.25">
      <c r="A10" s="14" t="s">
        <v>5</v>
      </c>
      <c r="B10" s="8">
        <v>20410</v>
      </c>
      <c r="C10" s="10">
        <v>18353</v>
      </c>
      <c r="D10" s="10">
        <v>17116</v>
      </c>
      <c r="E10" s="16">
        <v>16363.499999999982</v>
      </c>
      <c r="F10" s="16">
        <v>16226.583333333314</v>
      </c>
      <c r="G10" s="1">
        <v>16949.499999999975</v>
      </c>
      <c r="H10" s="7">
        <f t="shared" si="0"/>
        <v>722.9166666666606</v>
      </c>
      <c r="I10" s="9">
        <f t="shared" si="1"/>
        <v>4.4551379166901731E-2</v>
      </c>
    </row>
    <row r="11" spans="1:9" s="2" customFormat="1" x14ac:dyDescent="0.25">
      <c r="A11" s="14" t="s">
        <v>6</v>
      </c>
      <c r="B11" s="8">
        <v>50710</v>
      </c>
      <c r="C11" s="10">
        <v>49032</v>
      </c>
      <c r="D11" s="10">
        <v>49667</v>
      </c>
      <c r="E11" s="16">
        <v>50359.249999999935</v>
      </c>
      <c r="F11" s="16">
        <v>51173.08333333327</v>
      </c>
      <c r="G11" s="1">
        <v>52054.416666666599</v>
      </c>
      <c r="H11" s="7">
        <f t="shared" si="0"/>
        <v>881.33333333332848</v>
      </c>
      <c r="I11" s="9">
        <f t="shared" si="1"/>
        <v>1.7222595863385138E-2</v>
      </c>
    </row>
    <row r="12" spans="1:9" s="2" customFormat="1" x14ac:dyDescent="0.25">
      <c r="A12" s="14" t="s">
        <v>7</v>
      </c>
      <c r="B12" s="11">
        <v>9684</v>
      </c>
      <c r="C12" s="10">
        <v>9577</v>
      </c>
      <c r="D12" s="10">
        <v>9460</v>
      </c>
      <c r="E12" s="16">
        <v>9329.6666666666533</v>
      </c>
      <c r="F12" s="16">
        <v>9123.4166666666533</v>
      </c>
      <c r="G12" s="1">
        <v>8870.5833333333212</v>
      </c>
      <c r="H12" s="7">
        <f t="shared" si="0"/>
        <v>-252.83333333333212</v>
      </c>
      <c r="I12" s="9">
        <f t="shared" si="1"/>
        <v>-2.7712571131063745E-2</v>
      </c>
    </row>
    <row r="13" spans="1:9" s="2" customFormat="1" x14ac:dyDescent="0.25">
      <c r="A13" s="14" t="s">
        <v>8</v>
      </c>
      <c r="B13" s="11">
        <v>428</v>
      </c>
      <c r="C13" s="10">
        <v>410</v>
      </c>
      <c r="D13" s="10">
        <v>426</v>
      </c>
      <c r="E13" s="16">
        <v>415.24999999999943</v>
      </c>
      <c r="F13" s="16">
        <v>400.4999999999996</v>
      </c>
      <c r="G13" s="1">
        <v>397.666666666666</v>
      </c>
      <c r="H13" s="7">
        <f t="shared" si="0"/>
        <v>-2.8333333333335986</v>
      </c>
      <c r="I13" s="9">
        <f t="shared" si="1"/>
        <v>-7.0744902205583052E-3</v>
      </c>
    </row>
    <row r="14" spans="1:9" s="2" customFormat="1" x14ac:dyDescent="0.25">
      <c r="A14" s="14"/>
      <c r="B14" s="8"/>
      <c r="C14" s="10"/>
      <c r="D14" s="10"/>
      <c r="E14" s="16"/>
      <c r="F14" s="16"/>
      <c r="G14" s="1"/>
      <c r="H14" s="7"/>
      <c r="I14" s="9"/>
    </row>
    <row r="15" spans="1:9" s="2" customFormat="1" x14ac:dyDescent="0.25">
      <c r="A15" s="14" t="s">
        <v>9</v>
      </c>
      <c r="B15" s="11">
        <v>103355</v>
      </c>
      <c r="C15" s="10">
        <v>99912</v>
      </c>
      <c r="D15" s="10">
        <v>100374</v>
      </c>
      <c r="E15" s="16">
        <v>105135.58333333312</v>
      </c>
      <c r="F15" s="16">
        <v>108005.74999999978</v>
      </c>
      <c r="G15" s="1">
        <v>110749.49999999978</v>
      </c>
      <c r="H15" s="7">
        <f t="shared" si="0"/>
        <v>2743.75</v>
      </c>
      <c r="I15" s="9">
        <f t="shared" si="1"/>
        <v>2.5403740078653272E-2</v>
      </c>
    </row>
    <row r="16" spans="1:9" s="2" customFormat="1" x14ac:dyDescent="0.25">
      <c r="A16" s="14" t="s">
        <v>10</v>
      </c>
      <c r="B16" s="8">
        <v>8422</v>
      </c>
      <c r="C16" s="10">
        <v>7770</v>
      </c>
      <c r="D16" s="10">
        <v>7332</v>
      </c>
      <c r="E16" s="16">
        <v>8016.4166666666524</v>
      </c>
      <c r="F16" s="16">
        <v>9047</v>
      </c>
      <c r="G16" s="1">
        <v>9268.9999999999818</v>
      </c>
      <c r="H16" s="7">
        <f t="shared" si="0"/>
        <v>221.99999999998181</v>
      </c>
      <c r="I16" s="9">
        <f t="shared" si="1"/>
        <v>2.453852105670187E-2</v>
      </c>
    </row>
    <row r="17" spans="1:9" s="2" customFormat="1" x14ac:dyDescent="0.25">
      <c r="A17" s="14" t="s">
        <v>11</v>
      </c>
      <c r="B17" s="11">
        <v>3788</v>
      </c>
      <c r="C17" s="10">
        <v>3697</v>
      </c>
      <c r="D17" s="10">
        <v>3780</v>
      </c>
      <c r="E17" s="16">
        <v>3635.8333333333303</v>
      </c>
      <c r="F17" s="16">
        <v>3362.2499999999964</v>
      </c>
      <c r="G17" s="1">
        <v>3420.8333333333303</v>
      </c>
      <c r="H17" s="7">
        <f t="shared" si="0"/>
        <v>58.58333333333394</v>
      </c>
      <c r="I17" s="9">
        <f t="shared" si="1"/>
        <v>1.7423848117580194E-2</v>
      </c>
    </row>
    <row r="18" spans="1:9" s="2" customFormat="1" x14ac:dyDescent="0.25">
      <c r="A18" s="14" t="s">
        <v>12</v>
      </c>
      <c r="B18" s="8">
        <v>2429</v>
      </c>
      <c r="C18" s="10">
        <v>2256</v>
      </c>
      <c r="D18" s="10">
        <v>2370</v>
      </c>
      <c r="E18" s="16">
        <v>2315.5833333333308</v>
      </c>
      <c r="F18" s="16">
        <v>2288.7499999999973</v>
      </c>
      <c r="G18" s="1">
        <v>2235.5833333333303</v>
      </c>
      <c r="H18" s="7">
        <f t="shared" si="0"/>
        <v>-53.16666666666697</v>
      </c>
      <c r="I18" s="9">
        <f t="shared" si="1"/>
        <v>-2.3229564900782974E-2</v>
      </c>
    </row>
    <row r="19" spans="1:9" s="2" customFormat="1" x14ac:dyDescent="0.25">
      <c r="A19" s="14" t="s">
        <v>13</v>
      </c>
      <c r="B19" s="11">
        <v>4679</v>
      </c>
      <c r="C19" s="10">
        <v>4518</v>
      </c>
      <c r="D19" s="10">
        <v>4494</v>
      </c>
      <c r="E19" s="16">
        <v>4616.4166666666597</v>
      </c>
      <c r="F19" s="16">
        <v>4823.8333333333285</v>
      </c>
      <c r="G19" s="1">
        <v>4889.6666666666606</v>
      </c>
      <c r="H19" s="7">
        <f t="shared" si="0"/>
        <v>65.833333333332121</v>
      </c>
      <c r="I19" s="9">
        <f t="shared" si="1"/>
        <v>1.3647514079397198E-2</v>
      </c>
    </row>
    <row r="20" spans="1:9" s="2" customFormat="1" x14ac:dyDescent="0.25">
      <c r="A20" s="14"/>
      <c r="B20" s="8"/>
      <c r="C20" s="10"/>
      <c r="D20" s="10"/>
      <c r="E20" s="16"/>
      <c r="F20" s="16"/>
      <c r="G20" s="1"/>
      <c r="H20" s="7"/>
      <c r="I20" s="9"/>
    </row>
    <row r="21" spans="1:9" s="2" customFormat="1" x14ac:dyDescent="0.25">
      <c r="A21" s="14" t="s">
        <v>14</v>
      </c>
      <c r="B21" s="11">
        <v>16657</v>
      </c>
      <c r="C21" s="10">
        <v>15647</v>
      </c>
      <c r="D21" s="10">
        <v>15085</v>
      </c>
      <c r="E21" s="16">
        <v>15120.083333333314</v>
      </c>
      <c r="F21" s="16">
        <v>15129.83333333331</v>
      </c>
      <c r="G21" s="1">
        <v>15305.166666666646</v>
      </c>
      <c r="H21" s="7">
        <f t="shared" si="0"/>
        <v>175.33333333333576</v>
      </c>
      <c r="I21" s="9">
        <f t="shared" si="1"/>
        <v>1.1588583262649029E-2</v>
      </c>
    </row>
    <row r="22" spans="1:9" s="2" customFormat="1" x14ac:dyDescent="0.25">
      <c r="A22" s="14" t="s">
        <v>15</v>
      </c>
      <c r="B22" s="11">
        <v>3340</v>
      </c>
      <c r="C22" s="10">
        <v>3282</v>
      </c>
      <c r="D22" s="10">
        <v>3130</v>
      </c>
      <c r="E22" s="16">
        <v>3028.9166666666624</v>
      </c>
      <c r="F22" s="16">
        <v>3086.8333333333294</v>
      </c>
      <c r="G22" s="1">
        <v>3278.166666666662</v>
      </c>
      <c r="H22" s="7">
        <f t="shared" si="0"/>
        <v>191.33333333333258</v>
      </c>
      <c r="I22" s="9">
        <f t="shared" si="1"/>
        <v>6.1983694184979045E-2</v>
      </c>
    </row>
    <row r="23" spans="1:9" s="2" customFormat="1" x14ac:dyDescent="0.25">
      <c r="A23" s="14" t="s">
        <v>16</v>
      </c>
      <c r="B23" s="11">
        <v>3171</v>
      </c>
      <c r="C23" s="10">
        <v>2997</v>
      </c>
      <c r="D23" s="10">
        <v>2988</v>
      </c>
      <c r="E23" s="16">
        <v>2988.4999999999964</v>
      </c>
      <c r="F23" s="16">
        <v>3009.2499999999973</v>
      </c>
      <c r="G23" s="1">
        <v>3065.9166666666642</v>
      </c>
      <c r="H23" s="7">
        <f t="shared" si="0"/>
        <v>56.66666666666697</v>
      </c>
      <c r="I23" s="9">
        <f t="shared" si="1"/>
        <v>1.8830827171776032E-2</v>
      </c>
    </row>
    <row r="24" spans="1:9" s="2" customFormat="1" x14ac:dyDescent="0.25">
      <c r="A24" s="14" t="s">
        <v>17</v>
      </c>
      <c r="B24" s="11">
        <v>3996</v>
      </c>
      <c r="C24" s="10">
        <v>3874</v>
      </c>
      <c r="D24" s="10">
        <v>3949</v>
      </c>
      <c r="E24" s="16">
        <v>3959.9166666666624</v>
      </c>
      <c r="F24" s="16">
        <v>3895.7499999999968</v>
      </c>
      <c r="G24" s="1">
        <v>3962.7499999999955</v>
      </c>
      <c r="H24" s="7">
        <f t="shared" si="0"/>
        <v>66.999999999998636</v>
      </c>
      <c r="I24" s="9">
        <f t="shared" si="1"/>
        <v>1.7198228839119218E-2</v>
      </c>
    </row>
    <row r="25" spans="1:9" s="2" customFormat="1" x14ac:dyDescent="0.25">
      <c r="A25" s="14" t="s">
        <v>18</v>
      </c>
      <c r="B25" s="11">
        <v>1889</v>
      </c>
      <c r="C25" s="10">
        <v>1834</v>
      </c>
      <c r="D25" s="10">
        <v>1813</v>
      </c>
      <c r="E25" s="16">
        <v>1787.4166666666647</v>
      </c>
      <c r="F25" s="16">
        <v>1749.3333333333312</v>
      </c>
      <c r="G25" s="1">
        <v>1859.3333333333314</v>
      </c>
      <c r="H25" s="7">
        <f t="shared" si="0"/>
        <v>110.00000000000023</v>
      </c>
      <c r="I25" s="9">
        <f t="shared" si="1"/>
        <v>6.2881097560975818E-2</v>
      </c>
    </row>
    <row r="26" spans="1:9" s="2" customFormat="1" x14ac:dyDescent="0.25">
      <c r="A26" s="14"/>
      <c r="B26" s="8"/>
      <c r="C26" s="10"/>
      <c r="D26" s="10"/>
      <c r="E26" s="16"/>
      <c r="F26" s="16"/>
      <c r="G26" s="1"/>
      <c r="H26" s="7"/>
      <c r="I26" s="9"/>
    </row>
    <row r="27" spans="1:9" s="2" customFormat="1" x14ac:dyDescent="0.25">
      <c r="A27" s="14" t="s">
        <v>19</v>
      </c>
      <c r="B27" s="8">
        <v>353</v>
      </c>
      <c r="C27" s="10">
        <v>316</v>
      </c>
      <c r="D27" s="10">
        <v>287</v>
      </c>
      <c r="E27" s="16">
        <v>266.83333333333275</v>
      </c>
      <c r="F27" s="16">
        <v>247.33333333333275</v>
      </c>
      <c r="G27" s="1">
        <v>247.66666666666612</v>
      </c>
      <c r="H27" s="7">
        <f t="shared" si="0"/>
        <v>0.33333333333337123</v>
      </c>
      <c r="I27" s="9">
        <f t="shared" si="1"/>
        <v>1.3477088948788626E-3</v>
      </c>
    </row>
    <row r="28" spans="1:9" s="2" customFormat="1" x14ac:dyDescent="0.25">
      <c r="A28" s="14" t="s">
        <v>20</v>
      </c>
      <c r="B28" s="8">
        <v>763</v>
      </c>
      <c r="C28" s="10">
        <v>708</v>
      </c>
      <c r="D28" s="10">
        <v>632</v>
      </c>
      <c r="E28" s="16">
        <v>605.83333333333223</v>
      </c>
      <c r="F28" s="16">
        <v>611.91666666666583</v>
      </c>
      <c r="G28" s="1">
        <v>659.74999999999886</v>
      </c>
      <c r="H28" s="7">
        <f t="shared" si="0"/>
        <v>47.83333333333303</v>
      </c>
      <c r="I28" s="9">
        <f t="shared" si="1"/>
        <v>7.8169685414680265E-2</v>
      </c>
    </row>
    <row r="29" spans="1:9" s="2" customFormat="1" x14ac:dyDescent="0.25">
      <c r="A29" s="14" t="s">
        <v>21</v>
      </c>
      <c r="B29" s="11">
        <v>602927</v>
      </c>
      <c r="C29" s="10">
        <v>573449</v>
      </c>
      <c r="D29" s="10">
        <v>571511</v>
      </c>
      <c r="E29" s="16">
        <v>583001.74999999895</v>
      </c>
      <c r="F29" s="16">
        <v>603928.99999999919</v>
      </c>
      <c r="G29" s="1">
        <v>624316</v>
      </c>
      <c r="H29" s="7">
        <f t="shared" si="0"/>
        <v>20387.000000000815</v>
      </c>
      <c r="I29" s="9">
        <f t="shared" si="1"/>
        <v>3.3757279415296902E-2</v>
      </c>
    </row>
    <row r="30" spans="1:9" s="2" customFormat="1" x14ac:dyDescent="0.25">
      <c r="A30" s="14" t="s">
        <v>22</v>
      </c>
      <c r="B30" s="11">
        <v>4235</v>
      </c>
      <c r="C30" s="10">
        <v>4118</v>
      </c>
      <c r="D30" s="10">
        <v>4185</v>
      </c>
      <c r="E30" s="16">
        <v>4197.9999999999945</v>
      </c>
      <c r="F30" s="16">
        <v>4073.999999999995</v>
      </c>
      <c r="G30" s="1">
        <v>4107.3333333333285</v>
      </c>
      <c r="H30" s="7">
        <f t="shared" si="0"/>
        <v>33.333333333333485</v>
      </c>
      <c r="I30" s="9">
        <f t="shared" si="1"/>
        <v>8.1819669448535901E-3</v>
      </c>
    </row>
    <row r="31" spans="1:9" s="2" customFormat="1" x14ac:dyDescent="0.25">
      <c r="A31" s="14" t="s">
        <v>23</v>
      </c>
      <c r="B31" s="11">
        <v>7667</v>
      </c>
      <c r="C31" s="10">
        <v>7203</v>
      </c>
      <c r="D31" s="10">
        <v>6854</v>
      </c>
      <c r="E31" s="16">
        <v>6868.9999999999891</v>
      </c>
      <c r="F31" s="16">
        <v>7176.9999999999882</v>
      </c>
      <c r="G31" s="1">
        <v>7130.666666666657</v>
      </c>
      <c r="H31" s="7">
        <f t="shared" si="0"/>
        <v>-46.333333333331211</v>
      </c>
      <c r="I31" s="9">
        <f t="shared" si="1"/>
        <v>-6.4558079048810486E-3</v>
      </c>
    </row>
    <row r="32" spans="1:9" s="2" customFormat="1" x14ac:dyDescent="0.25">
      <c r="A32" s="14"/>
      <c r="B32" s="8"/>
      <c r="C32" s="10"/>
      <c r="D32" s="10"/>
      <c r="E32" s="16"/>
      <c r="F32" s="16"/>
      <c r="G32" s="1"/>
      <c r="H32" s="7"/>
      <c r="I32" s="9"/>
    </row>
    <row r="33" spans="1:9" s="2" customFormat="1" x14ac:dyDescent="0.25">
      <c r="A33" s="14" t="s">
        <v>24</v>
      </c>
      <c r="B33" s="11">
        <v>8140</v>
      </c>
      <c r="C33" s="10">
        <v>7813</v>
      </c>
      <c r="D33" s="10">
        <v>7833</v>
      </c>
      <c r="E33" s="16">
        <v>7886.8333333333267</v>
      </c>
      <c r="F33" s="16">
        <v>8018.8333333333267</v>
      </c>
      <c r="G33" s="1">
        <v>7977.4166666666606</v>
      </c>
      <c r="H33" s="7">
        <f t="shared" si="0"/>
        <v>-41.41666666666606</v>
      </c>
      <c r="I33" s="9">
        <f t="shared" si="1"/>
        <v>-5.164924240849595E-3</v>
      </c>
    </row>
    <row r="34" spans="1:9" s="2" customFormat="1" x14ac:dyDescent="0.25">
      <c r="A34" s="14" t="s">
        <v>25</v>
      </c>
      <c r="B34" s="11">
        <v>22689</v>
      </c>
      <c r="C34" s="10">
        <v>20775</v>
      </c>
      <c r="D34" s="10">
        <v>20680</v>
      </c>
      <c r="E34" s="16">
        <v>21874.333333333307</v>
      </c>
      <c r="F34" s="16">
        <v>22662.166666666628</v>
      </c>
      <c r="G34" s="1">
        <v>23377.499999999967</v>
      </c>
      <c r="H34" s="7">
        <f t="shared" si="0"/>
        <v>715.3333333333394</v>
      </c>
      <c r="I34" s="9">
        <f t="shared" si="1"/>
        <v>3.1565090128187534E-2</v>
      </c>
    </row>
    <row r="35" spans="1:9" s="2" customFormat="1" x14ac:dyDescent="0.25">
      <c r="A35" s="14" t="s">
        <v>26</v>
      </c>
      <c r="B35" s="11">
        <v>15526</v>
      </c>
      <c r="C35" s="10">
        <v>15446</v>
      </c>
      <c r="D35" s="10">
        <v>15612</v>
      </c>
      <c r="E35" s="16">
        <v>15979.166666666642</v>
      </c>
      <c r="F35" s="16">
        <v>15811.916666666644</v>
      </c>
      <c r="G35" s="1">
        <v>15418.583333333314</v>
      </c>
      <c r="H35" s="7">
        <f t="shared" si="0"/>
        <v>-393.3333333333303</v>
      </c>
      <c r="I35" s="9">
        <f t="shared" si="1"/>
        <v>-2.487575299220509E-2</v>
      </c>
    </row>
    <row r="36" spans="1:9" s="2" customFormat="1" x14ac:dyDescent="0.25">
      <c r="A36" s="14" t="s">
        <v>27</v>
      </c>
      <c r="B36" s="11">
        <v>15279</v>
      </c>
      <c r="C36" s="10">
        <v>13322</v>
      </c>
      <c r="D36" s="10">
        <v>13281</v>
      </c>
      <c r="E36" s="16">
        <v>14189.749999999984</v>
      </c>
      <c r="F36" s="16">
        <v>14934.999999999982</v>
      </c>
      <c r="G36" s="1">
        <v>14590.833333333314</v>
      </c>
      <c r="H36" s="7">
        <f t="shared" si="0"/>
        <v>-344.16666666666788</v>
      </c>
      <c r="I36" s="9">
        <f t="shared" si="1"/>
        <v>-2.3044303091172971E-2</v>
      </c>
    </row>
    <row r="37" spans="1:9" s="2" customFormat="1" x14ac:dyDescent="0.25">
      <c r="A37" s="14" t="s">
        <v>28</v>
      </c>
      <c r="B37" s="11">
        <v>184849</v>
      </c>
      <c r="C37" s="10">
        <v>175387</v>
      </c>
      <c r="D37" s="10">
        <v>174640</v>
      </c>
      <c r="E37" s="16">
        <v>181044.1666666664</v>
      </c>
      <c r="F37" s="16">
        <v>190112.16666666631</v>
      </c>
      <c r="G37" s="1">
        <v>200151.91666666637</v>
      </c>
      <c r="H37" s="7">
        <f t="shared" si="0"/>
        <v>10039.750000000058</v>
      </c>
      <c r="I37" s="9">
        <f t="shared" si="1"/>
        <v>5.2809613272165171E-2</v>
      </c>
    </row>
    <row r="38" spans="1:9" s="2" customFormat="1" x14ac:dyDescent="0.25">
      <c r="A38" s="14"/>
      <c r="B38" s="8"/>
      <c r="C38" s="10"/>
      <c r="D38" s="10"/>
      <c r="E38" s="16"/>
      <c r="F38" s="16"/>
      <c r="G38" s="1"/>
      <c r="H38" s="7"/>
      <c r="I38" s="9"/>
    </row>
    <row r="39" spans="1:9" s="2" customFormat="1" x14ac:dyDescent="0.25">
      <c r="A39" s="14" t="s">
        <v>29</v>
      </c>
      <c r="B39" s="11">
        <v>6564</v>
      </c>
      <c r="C39" s="10">
        <v>5890</v>
      </c>
      <c r="D39" s="10">
        <v>5840</v>
      </c>
      <c r="E39" s="16">
        <v>5979.7499999999945</v>
      </c>
      <c r="F39" s="16">
        <v>6270.2499999999955</v>
      </c>
      <c r="G39" s="1">
        <v>6746.9166666666588</v>
      </c>
      <c r="H39" s="7">
        <f t="shared" si="0"/>
        <v>476.66666666666333</v>
      </c>
      <c r="I39" s="9">
        <f t="shared" si="1"/>
        <v>7.6020360698004649E-2</v>
      </c>
    </row>
    <row r="40" spans="1:9" s="2" customFormat="1" x14ac:dyDescent="0.25">
      <c r="A40" s="14" t="s">
        <v>30</v>
      </c>
      <c r="B40" s="8">
        <v>51485</v>
      </c>
      <c r="C40" s="10">
        <v>46995</v>
      </c>
      <c r="D40" s="10">
        <v>45775</v>
      </c>
      <c r="E40" s="16">
        <v>46519.499999999942</v>
      </c>
      <c r="F40" s="16">
        <v>48915.999999999927</v>
      </c>
      <c r="G40" s="1">
        <v>51446.166666666613</v>
      </c>
      <c r="H40" s="7">
        <f t="shared" si="0"/>
        <v>2530.1666666666861</v>
      </c>
      <c r="I40" s="9">
        <f t="shared" si="1"/>
        <v>5.1724725379562714E-2</v>
      </c>
    </row>
    <row r="41" spans="1:9" s="2" customFormat="1" x14ac:dyDescent="0.25">
      <c r="A41" s="14" t="s">
        <v>31</v>
      </c>
      <c r="B41" s="11">
        <v>1097</v>
      </c>
      <c r="C41" s="10">
        <v>1053</v>
      </c>
      <c r="D41" s="10">
        <v>1056</v>
      </c>
      <c r="E41" s="16">
        <v>944.49999999999841</v>
      </c>
      <c r="F41" s="16">
        <v>892.66666666666515</v>
      </c>
      <c r="G41" s="1">
        <v>916.91666666666526</v>
      </c>
      <c r="H41" s="7">
        <f t="shared" si="0"/>
        <v>24.250000000000114</v>
      </c>
      <c r="I41" s="9">
        <f t="shared" si="1"/>
        <v>2.7165795369679037E-2</v>
      </c>
    </row>
    <row r="42" spans="1:9" s="2" customFormat="1" x14ac:dyDescent="0.25">
      <c r="A42" s="14" t="s">
        <v>32</v>
      </c>
      <c r="B42" s="11">
        <v>95940</v>
      </c>
      <c r="C42" s="10">
        <v>91003</v>
      </c>
      <c r="D42" s="10">
        <v>89683</v>
      </c>
      <c r="E42" s="16">
        <v>90115.999999999913</v>
      </c>
      <c r="F42" s="16">
        <v>91872.833333333212</v>
      </c>
      <c r="G42" s="1">
        <v>94658.999999999898</v>
      </c>
      <c r="H42" s="7">
        <f t="shared" si="0"/>
        <v>2786.1666666666861</v>
      </c>
      <c r="I42" s="9">
        <f t="shared" si="1"/>
        <v>3.0326338761730687E-2</v>
      </c>
    </row>
    <row r="43" spans="1:9" s="2" customFormat="1" x14ac:dyDescent="0.25">
      <c r="A43" s="13"/>
      <c r="B43" s="3"/>
      <c r="C43" s="3"/>
      <c r="D43" s="3"/>
      <c r="E43" s="3"/>
      <c r="F43" s="3"/>
      <c r="G43" s="3"/>
      <c r="H43" s="3"/>
      <c r="I43" s="3"/>
    </row>
    <row r="44" spans="1:9" s="2" customFormat="1" x14ac:dyDescent="0.25">
      <c r="A44" s="21" t="s">
        <v>36</v>
      </c>
      <c r="B44" s="21"/>
      <c r="C44" s="21"/>
      <c r="D44" s="21"/>
      <c r="E44" s="21"/>
      <c r="F44" s="21"/>
      <c r="G44" s="21"/>
      <c r="H44" s="21"/>
      <c r="I44" s="21"/>
    </row>
    <row r="45" spans="1:9" s="2" customFormat="1" x14ac:dyDescent="0.25">
      <c r="B45" s="3"/>
      <c r="C45" s="3"/>
      <c r="D45" s="3"/>
      <c r="E45" s="3"/>
      <c r="F45" s="3"/>
      <c r="G45" s="3"/>
      <c r="H45" s="3"/>
      <c r="I45" s="3"/>
    </row>
    <row r="46" spans="1:9" x14ac:dyDescent="0.25">
      <c r="B46" s="1"/>
      <c r="C46" s="1"/>
      <c r="D46" s="1"/>
      <c r="E46" s="1"/>
      <c r="F46" s="1"/>
      <c r="G46" s="1"/>
      <c r="H46" s="1"/>
      <c r="I46" s="1"/>
    </row>
    <row r="47" spans="1:9" x14ac:dyDescent="0.25">
      <c r="B47" s="1"/>
      <c r="C47" s="1"/>
      <c r="D47" s="1"/>
      <c r="E47" s="1"/>
      <c r="F47" s="1"/>
      <c r="G47" s="1"/>
      <c r="H47" s="1"/>
      <c r="I47" s="1"/>
    </row>
    <row r="48" spans="1:9" x14ac:dyDescent="0.25">
      <c r="B48" s="1"/>
      <c r="C48" s="1"/>
      <c r="D48" s="1"/>
      <c r="E48" s="1"/>
      <c r="F48" s="1"/>
      <c r="G48" s="1"/>
      <c r="H48" s="1"/>
      <c r="I48" s="1"/>
    </row>
    <row r="49" spans="2:9" x14ac:dyDescent="0.25">
      <c r="B49" s="1"/>
      <c r="C49" s="1"/>
      <c r="D49" s="1"/>
      <c r="E49" s="1"/>
      <c r="F49" s="1"/>
      <c r="G49" s="1"/>
      <c r="H49" s="1"/>
      <c r="I49" s="1"/>
    </row>
  </sheetData>
  <mergeCells count="5">
    <mergeCell ref="A44:I44"/>
    <mergeCell ref="A1:I1"/>
    <mergeCell ref="A2:I2"/>
    <mergeCell ref="H3:I3"/>
    <mergeCell ref="H4:I4"/>
  </mergeCells>
  <phoneticPr fontId="0" type="noConversion"/>
  <printOptions horizontalCentered="1"/>
  <pageMargins left="0.75" right="0.25" top="0.15" bottom="0.15" header="0.5" footer="0.5"/>
  <pageSetup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20</vt:lpstr>
      <vt:lpstr>'TABLE 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Melauni Parks Jensen</cp:lastModifiedBy>
  <cp:lastPrinted>2015-01-07T16:59:41Z</cp:lastPrinted>
  <dcterms:created xsi:type="dcterms:W3CDTF">2003-06-09T19:30:36Z</dcterms:created>
  <dcterms:modified xsi:type="dcterms:W3CDTF">2015-01-07T17:48:27Z</dcterms:modified>
</cp:coreProperties>
</file>