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8" windowWidth="15516" windowHeight="7380"/>
  </bookViews>
  <sheets>
    <sheet name="TABLE 1" sheetId="30" r:id="rId1"/>
  </sheets>
  <definedNames>
    <definedName name="_xlnm.Print_Area" localSheetId="0">'TABLE 1'!$A$1:$N$28</definedName>
  </definedNames>
  <calcPr calcId="145621"/>
</workbook>
</file>

<file path=xl/calcChain.xml><?xml version="1.0" encoding="utf-8"?>
<calcChain xmlns="http://schemas.openxmlformats.org/spreadsheetml/2006/main">
  <c r="B11" i="30" l="1"/>
  <c r="B9" i="30"/>
  <c r="C7" i="30"/>
  <c r="C13" i="30" s="1"/>
  <c r="D7" i="30"/>
  <c r="D13" i="30" s="1"/>
  <c r="E7" i="30"/>
  <c r="E13" i="30" s="1"/>
  <c r="F7" i="30"/>
  <c r="F13" i="30" s="1"/>
  <c r="G7" i="30"/>
  <c r="G13" i="30" s="1"/>
  <c r="H7" i="30"/>
  <c r="H13" i="30" s="1"/>
  <c r="I7" i="30"/>
  <c r="I13" i="30" s="1"/>
  <c r="J7" i="30"/>
  <c r="J13" i="30" s="1"/>
  <c r="K7" i="30"/>
  <c r="K13" i="30" s="1"/>
  <c r="L7" i="30"/>
  <c r="L13" i="30" s="1"/>
  <c r="M7" i="30"/>
  <c r="M13" i="30" s="1"/>
  <c r="B7" i="30" l="1"/>
  <c r="B13" i="30" s="1"/>
  <c r="N18" i="30"/>
  <c r="N24" i="30" s="1"/>
  <c r="M18" i="30"/>
  <c r="M24" i="30" s="1"/>
  <c r="L18" i="30"/>
  <c r="L24" i="30" s="1"/>
  <c r="K18" i="30"/>
  <c r="K24" i="30" s="1"/>
  <c r="J18" i="30"/>
  <c r="J24" i="30" s="1"/>
  <c r="I18" i="30"/>
  <c r="I24" i="30" s="1"/>
  <c r="H18" i="30"/>
  <c r="H24" i="30" s="1"/>
  <c r="G18" i="30"/>
  <c r="G24" i="30" s="1"/>
  <c r="F18" i="30"/>
  <c r="F24" i="30" s="1"/>
  <c r="E18" i="30"/>
  <c r="E24" i="30" s="1"/>
  <c r="D18" i="30"/>
  <c r="D24" i="30" s="1"/>
  <c r="C18" i="30"/>
  <c r="C24" i="30" s="1"/>
  <c r="N7" i="30"/>
  <c r="N13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<sst xmlns="http://schemas.openxmlformats.org/spreadsheetml/2006/main" count="38" uniqueCount="23">
  <si>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</si>
  <si>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</si>
  <si>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</si>
  <si>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</si>
  <si>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</si>
  <si>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</si>
  <si>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</si>
  <si>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</si>
  <si>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</si>
  <si>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</si>
  <si>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</si>
  <si>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</si>
  <si>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</si>
  <si>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</si>
  <si>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</si>
  <si>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</si>
  <si>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</si>
  <si>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</si>
  <si>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</si>
  <si>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</si>
  <si>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Source: Utah Department of Workforce Services, Workforce Development &amp; Information Division, Annual Report of Labor Market Information, 2013.</t>
  </si>
  <si>
    <t>TABLE 1. UTAH CIVILIAN LABOR FORCE</t>
  </si>
  <si>
    <t>AND COMPONENTS BY MONTH,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</si>
</sst>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0"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3" fillId="0" borderId="0" xfId="0" applyFont="1" applyFill="1" applyAlignment="1"/>
    <xf numFmtId="0" fontId="4" fillId="6" borderId="2" xfId="0" applyFont="1" applyFill="1" applyBorder="1" applyAlignment="1">
      <alignment horizontal="right"/>
    </xf>
    <xf numFmtId="0" fontId="6" fillId="0" borderId="0" xfId="0" applyFont="1" applyFill="1" applyAlignment="1"/>
    <xf numFmtId="0" fontId="3" fillId="6" borderId="2" xfId="0" applyFont="1" applyFill="1" applyBorder="1" applyAlignment="1"/>
    <xf numFmtId="0" fontId="3" fillId="0" borderId="3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7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75" zoomScaleNormal="75" workbookViewId="0">
      <selection activeCell="C9" sqref="C9"/>
    </sheetView>
  </sheetViews>
  <sheetFormatPr defaultRowHeight="13.2" x14ac:dyDescent="0.25"/>
  <cols>
    <col min="1" max="1" width="20.109375" style="2" bestFit="1" customWidth="1"/>
    <col min="2" max="2" width="10.109375" style="2" bestFit="1" customWidth="1"/>
    <col min="3" max="3" width="10.33203125" style="2" bestFit="1" customWidth="1"/>
    <col min="4" max="4" width="10.6640625" style="2" bestFit="1" customWidth="1"/>
    <col min="5" max="6" width="9.77734375" style="2" bestFit="1" customWidth="1"/>
    <col min="7" max="7" width="9.33203125" style="2" bestFit="1" customWidth="1"/>
    <col min="8" max="10" width="9.77734375" style="2" bestFit="1" customWidth="1"/>
    <col min="11" max="11" width="12.6640625" style="2" bestFit="1" customWidth="1"/>
    <col min="12" max="12" width="10.44140625" style="2" bestFit="1" customWidth="1"/>
    <col min="13" max="13" width="11.77734375" style="2" bestFit="1" customWidth="1"/>
    <col min="14" max="14" width="12" style="2" bestFit="1" customWidth="1"/>
    <col min="15" max="16384" width="8.88671875" style="2"/>
  </cols>
  <sheetData>
    <row r="1" spans="1:15" s="11" customFormat="1" ht="13.95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11" customFormat="1" ht="13.9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s="9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ht="13.8" thickBot="1" x14ac:dyDescent="0.3">
      <c r="A5" s="7"/>
      <c r="B5" s="8" t="s">
        <v>19</v>
      </c>
      <c r="C5" s="8" t="s">
        <v>10</v>
      </c>
      <c r="D5" s="8" t="s">
        <v>0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</v>
      </c>
      <c r="L5" s="8" t="s">
        <v>17</v>
      </c>
      <c r="M5" s="8" t="s">
        <v>2</v>
      </c>
      <c r="N5" s="8" t="s">
        <v>3</v>
      </c>
    </row>
    <row r="6" spans="1:15" ht="13.8" thickTop="1" x14ac:dyDescent="0.25"/>
    <row r="7" spans="1:15" x14ac:dyDescent="0.25">
      <c r="A7" s="1" t="s">
        <v>4</v>
      </c>
      <c r="B7" s="3">
        <f>SUM(B9:B11)</f>
        <v>1416878.3333333335</v>
      </c>
      <c r="C7" s="3">
        <f t="shared" ref="C7:N7" si="0">SUM(C9:C11)</f>
        <v>1393933</v>
      </c>
      <c r="D7" s="3">
        <f t="shared" si="0"/>
        <v>1394649</v>
      </c>
      <c r="E7" s="3">
        <f t="shared" si="0"/>
        <v>1393693</v>
      </c>
      <c r="F7" s="3">
        <f t="shared" si="0"/>
        <v>1401285</v>
      </c>
      <c r="G7" s="3">
        <f t="shared" si="0"/>
        <v>1414148</v>
      </c>
      <c r="H7" s="3">
        <f t="shared" si="0"/>
        <v>1425682</v>
      </c>
      <c r="I7" s="3">
        <f t="shared" si="0"/>
        <v>1427911</v>
      </c>
      <c r="J7" s="3">
        <f t="shared" si="0"/>
        <v>1430785</v>
      </c>
      <c r="K7" s="3">
        <f t="shared" si="0"/>
        <v>1432445</v>
      </c>
      <c r="L7" s="3">
        <f t="shared" si="0"/>
        <v>1431729</v>
      </c>
      <c r="M7" s="3">
        <f t="shared" si="0"/>
        <v>1437758</v>
      </c>
      <c r="N7" s="3">
        <f t="shared" si="0"/>
        <v>1418522</v>
      </c>
    </row>
    <row r="8" spans="1:15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5">
      <c r="A9" s="1" t="s">
        <v>5</v>
      </c>
      <c r="B9" s="3">
        <f>AVERAGE(C9:N9)</f>
        <v>1353247.6666666667</v>
      </c>
      <c r="C9" s="3">
        <v>1320210</v>
      </c>
      <c r="D9" s="3">
        <v>1324366</v>
      </c>
      <c r="E9" s="3">
        <v>1328705</v>
      </c>
      <c r="F9" s="3">
        <v>1340885</v>
      </c>
      <c r="G9" s="3">
        <v>1351907</v>
      </c>
      <c r="H9" s="3">
        <v>1356937</v>
      </c>
      <c r="I9" s="3">
        <v>1362432</v>
      </c>
      <c r="J9" s="3">
        <v>1365087</v>
      </c>
      <c r="K9" s="3">
        <v>1374436</v>
      </c>
      <c r="L9" s="3">
        <v>1373354</v>
      </c>
      <c r="M9" s="3">
        <v>1384933</v>
      </c>
      <c r="N9" s="3">
        <v>1355720</v>
      </c>
      <c r="O9" s="3"/>
    </row>
    <row r="10" spans="1:15" x14ac:dyDescent="0.25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5">
      <c r="A11" s="1" t="s">
        <v>6</v>
      </c>
      <c r="B11" s="3">
        <f>AVERAGE(C11:N11)</f>
        <v>63630.666666666664</v>
      </c>
      <c r="C11" s="3">
        <v>73723</v>
      </c>
      <c r="D11" s="3">
        <v>70283</v>
      </c>
      <c r="E11" s="3">
        <v>64988</v>
      </c>
      <c r="F11" s="3">
        <v>60400</v>
      </c>
      <c r="G11" s="3">
        <v>62241</v>
      </c>
      <c r="H11" s="3">
        <v>68745</v>
      </c>
      <c r="I11" s="3">
        <v>65479</v>
      </c>
      <c r="J11" s="3">
        <v>65698</v>
      </c>
      <c r="K11" s="3">
        <v>58009</v>
      </c>
      <c r="L11" s="3">
        <v>58375</v>
      </c>
      <c r="M11" s="3">
        <v>52825</v>
      </c>
      <c r="N11" s="3">
        <v>62802</v>
      </c>
    </row>
    <row r="12" spans="1:15" x14ac:dyDescent="0.25">
      <c r="A12" s="1"/>
    </row>
    <row r="13" spans="1:15" x14ac:dyDescent="0.25">
      <c r="A13" s="1" t="s">
        <v>7</v>
      </c>
      <c r="B13" s="4">
        <f t="shared" ref="B13:N13" si="1">(B11/B7)*100</f>
        <v>4.4909054764758674</v>
      </c>
      <c r="C13" s="4">
        <f t="shared" si="1"/>
        <v>5.2888481727600967</v>
      </c>
      <c r="D13" s="4">
        <f t="shared" si="1"/>
        <v>5.0394758824621819</v>
      </c>
      <c r="E13" s="4">
        <f t="shared" si="1"/>
        <v>4.6630068458405116</v>
      </c>
      <c r="F13" s="4">
        <f t="shared" si="1"/>
        <v>4.310329447614154</v>
      </c>
      <c r="G13" s="4">
        <f t="shared" si="1"/>
        <v>4.4013073596257248</v>
      </c>
      <c r="H13" s="4">
        <f t="shared" si="1"/>
        <v>4.8219027805639687</v>
      </c>
      <c r="I13" s="4">
        <f t="shared" si="1"/>
        <v>4.5856499459700215</v>
      </c>
      <c r="J13" s="4">
        <f t="shared" si="1"/>
        <v>4.5917450909815241</v>
      </c>
      <c r="K13" s="4">
        <f t="shared" si="1"/>
        <v>4.049649375717741</v>
      </c>
      <c r="L13" s="4">
        <f t="shared" si="1"/>
        <v>4.0772380806702948</v>
      </c>
      <c r="M13" s="4">
        <f t="shared" si="1"/>
        <v>3.6741231834564645</v>
      </c>
      <c r="N13" s="4">
        <f t="shared" si="1"/>
        <v>4.42728417324511</v>
      </c>
    </row>
    <row r="15" spans="1:15" x14ac:dyDescent="0.25">
      <c r="A15" s="18" t="s">
        <v>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5" ht="13.8" thickBot="1" x14ac:dyDescent="0.3">
      <c r="A16" s="12"/>
      <c r="B16" s="12"/>
      <c r="C16" s="10" t="s">
        <v>10</v>
      </c>
      <c r="D16" s="10" t="s">
        <v>0</v>
      </c>
      <c r="E16" s="10" t="s">
        <v>11</v>
      </c>
      <c r="F16" s="10" t="s">
        <v>12</v>
      </c>
      <c r="G16" s="10" t="s">
        <v>13</v>
      </c>
      <c r="H16" s="10" t="s">
        <v>14</v>
      </c>
      <c r="I16" s="10" t="s">
        <v>18</v>
      </c>
      <c r="J16" s="10" t="s">
        <v>16</v>
      </c>
      <c r="K16" s="10" t="s">
        <v>1</v>
      </c>
      <c r="L16" s="10" t="s">
        <v>17</v>
      </c>
      <c r="M16" s="10" t="s">
        <v>2</v>
      </c>
      <c r="N16" s="10" t="s">
        <v>3</v>
      </c>
    </row>
    <row r="17" spans="1:14" ht="13.8" thickTop="1" x14ac:dyDescent="0.25"/>
    <row r="18" spans="1:14" x14ac:dyDescent="0.25">
      <c r="A18" s="1" t="s">
        <v>4</v>
      </c>
      <c r="C18" s="3">
        <f>SUM(C20:C22)</f>
        <v>1401079</v>
      </c>
      <c r="D18" s="3">
        <f t="shared" ref="D18:N18" si="2">SUM(D20:D22)</f>
        <v>1402845</v>
      </c>
      <c r="E18" s="3">
        <f t="shared" si="2"/>
        <v>1405697</v>
      </c>
      <c r="F18" s="3">
        <f t="shared" si="2"/>
        <v>1409138</v>
      </c>
      <c r="G18" s="3">
        <f t="shared" si="2"/>
        <v>1414125</v>
      </c>
      <c r="H18" s="3">
        <f t="shared" si="2"/>
        <v>1417851</v>
      </c>
      <c r="I18" s="3">
        <f t="shared" si="2"/>
        <v>1420432</v>
      </c>
      <c r="J18" s="3">
        <f t="shared" si="2"/>
        <v>1423183</v>
      </c>
      <c r="K18" s="3">
        <f t="shared" si="2"/>
        <v>1425799</v>
      </c>
      <c r="L18" s="3">
        <f t="shared" si="2"/>
        <v>1430966</v>
      </c>
      <c r="M18" s="3">
        <f t="shared" si="2"/>
        <v>1432662</v>
      </c>
      <c r="N18" s="3">
        <f t="shared" si="2"/>
        <v>1436307</v>
      </c>
    </row>
    <row r="19" spans="1:14" x14ac:dyDescent="0.25">
      <c r="A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1" t="s">
        <v>5</v>
      </c>
      <c r="C20" s="3">
        <v>1332138</v>
      </c>
      <c r="D20" s="3">
        <v>1336970</v>
      </c>
      <c r="E20" s="3">
        <v>1341748</v>
      </c>
      <c r="F20" s="3">
        <v>1346307</v>
      </c>
      <c r="G20" s="3">
        <v>1350103</v>
      </c>
      <c r="H20" s="3">
        <v>1353259</v>
      </c>
      <c r="I20" s="3">
        <v>1356441</v>
      </c>
      <c r="J20" s="3">
        <v>1360337</v>
      </c>
      <c r="K20" s="3">
        <v>1364996</v>
      </c>
      <c r="L20" s="3">
        <v>1370050</v>
      </c>
      <c r="M20" s="3">
        <v>1374895</v>
      </c>
      <c r="N20" s="3">
        <v>1379316</v>
      </c>
    </row>
    <row r="21" spans="1:14" x14ac:dyDescent="0.25">
      <c r="A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1" t="s">
        <v>6</v>
      </c>
      <c r="C22" s="3">
        <v>68941</v>
      </c>
      <c r="D22" s="3">
        <v>65875</v>
      </c>
      <c r="E22" s="3">
        <v>63949</v>
      </c>
      <c r="F22" s="3">
        <v>62831</v>
      </c>
      <c r="G22" s="3">
        <v>64022</v>
      </c>
      <c r="H22" s="3">
        <v>64592</v>
      </c>
      <c r="I22" s="3">
        <v>63991</v>
      </c>
      <c r="J22" s="3">
        <v>62846</v>
      </c>
      <c r="K22" s="3">
        <v>60803</v>
      </c>
      <c r="L22" s="3">
        <v>60916</v>
      </c>
      <c r="M22" s="3">
        <v>57767</v>
      </c>
      <c r="N22" s="3">
        <v>56991</v>
      </c>
    </row>
    <row r="23" spans="1:14" x14ac:dyDescent="0.25">
      <c r="A23" s="1"/>
      <c r="H23" s="3"/>
    </row>
    <row r="24" spans="1:14" x14ac:dyDescent="0.25">
      <c r="A24" s="1" t="s">
        <v>7</v>
      </c>
      <c r="C24" s="4">
        <f t="shared" ref="C24:N24" si="3">(C22/C18)*100</f>
        <v>4.9205647932771814</v>
      </c>
      <c r="D24" s="4">
        <f t="shared" si="3"/>
        <v>4.6958145768064181</v>
      </c>
      <c r="E24" s="4">
        <f t="shared" si="3"/>
        <v>4.5492734209434893</v>
      </c>
      <c r="F24" s="4">
        <f t="shared" si="3"/>
        <v>4.4588251824874501</v>
      </c>
      <c r="G24" s="4">
        <f t="shared" si="3"/>
        <v>4.5273225492795905</v>
      </c>
      <c r="H24" s="4">
        <f t="shared" si="3"/>
        <v>4.5556267901211056</v>
      </c>
      <c r="I24" s="4">
        <f t="shared" si="3"/>
        <v>4.505037903961612</v>
      </c>
      <c r="J24" s="4">
        <f t="shared" si="3"/>
        <v>4.4158762436032468</v>
      </c>
      <c r="K24" s="4">
        <f t="shared" si="3"/>
        <v>4.2644860881512754</v>
      </c>
      <c r="L24" s="4">
        <f t="shared" si="3"/>
        <v>4.2569844426771839</v>
      </c>
      <c r="M24" s="4">
        <f t="shared" si="3"/>
        <v>4.0321443578457448</v>
      </c>
      <c r="N24" s="4">
        <f t="shared" si="3"/>
        <v>3.9678843032861359</v>
      </c>
    </row>
    <row r="25" spans="1:14" x14ac:dyDescent="0.25">
      <c r="A25" s="13"/>
    </row>
    <row r="26" spans="1:14" s="14" customFormat="1" ht="11.4" x14ac:dyDescent="0.2">
      <c r="A26" s="16" t="s">
        <v>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s="14" customFormat="1" ht="11.4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s="14" customFormat="1" ht="11.4" x14ac:dyDescent="0.2">
      <c r="A28" s="17" t="s">
        <v>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34" spans="5:9" x14ac:dyDescent="0.25">
      <c r="E34" s="1"/>
      <c r="F34" s="1"/>
      <c r="G34" s="1"/>
      <c r="H34" s="1"/>
      <c r="I34" s="1"/>
    </row>
    <row r="35" spans="5:9" x14ac:dyDescent="0.25">
      <c r="E35" s="1"/>
      <c r="F35" s="1"/>
      <c r="G35" s="1"/>
      <c r="H35" s="1"/>
      <c r="I35" s="1"/>
    </row>
  </sheetData>
  <mergeCells count="5">
    <mergeCell ref="A26:N26"/>
    <mergeCell ref="A28:N28"/>
    <mergeCell ref="A15:N15"/>
    <mergeCell ref="A1:N1"/>
    <mergeCell ref="A2:N2"/>
  </mergeCells>
  <phoneticPr fontId="0" type="noConversion"/>
  <pageMargins left="0.25" right="0.25" top="0.25" bottom="0.25" header="0.3" footer="0.3"/>
  <pageSetup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Melauni Parks Jensen</cp:lastModifiedBy>
  <cp:lastPrinted>2015-01-07T17:43:28Z</cp:lastPrinted>
  <dcterms:created xsi:type="dcterms:W3CDTF">2001-12-27T16:46:44Z</dcterms:created>
  <dcterms:modified xsi:type="dcterms:W3CDTF">2015-01-08T16:05:07Z</dcterms:modified>
</cp:coreProperties>
</file>