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225" windowWidth="9090" windowHeight="4260"/>
  </bookViews>
  <sheets>
    <sheet name="TABLE 7" sheetId="1" r:id="rId1"/>
  </sheets>
  <definedNames>
    <definedName name="_xlnm.Print_Area" localSheetId="0">'TABLE 7'!$A$1:$G$47</definedName>
  </definedNames>
  <calcPr calcId="145621"/>
</workbook>
</file>

<file path=xl/calcChain.xml><?xml version="1.0" encoding="utf-8"?>
<calcChain xmlns="http://schemas.openxmlformats.org/spreadsheetml/2006/main">
  <c r="B9" i="1" l="1"/>
  <c r="B11" i="1"/>
  <c r="B12" i="1"/>
  <c r="B13" i="1"/>
  <c r="B14" i="1"/>
  <c r="B15" i="1"/>
  <c r="B17" i="1"/>
  <c r="B18" i="1"/>
  <c r="B19" i="1"/>
  <c r="B20" i="1"/>
  <c r="B21" i="1"/>
  <c r="B23" i="1"/>
  <c r="B24" i="1"/>
  <c r="B25" i="1"/>
  <c r="B26" i="1"/>
  <c r="B27" i="1"/>
  <c r="B29" i="1"/>
  <c r="B30" i="1"/>
  <c r="B31" i="1"/>
  <c r="B32" i="1"/>
  <c r="B33" i="1"/>
  <c r="B35" i="1"/>
  <c r="B36" i="1"/>
  <c r="B37" i="1"/>
  <c r="B38" i="1"/>
  <c r="B39" i="1"/>
  <c r="B41" i="1"/>
  <c r="B42" i="1"/>
  <c r="B43" i="1"/>
  <c r="B44" i="1"/>
  <c r="G9" i="1" l="1"/>
  <c r="G44" i="1"/>
  <c r="G43" i="1"/>
  <c r="G41" i="1"/>
  <c r="G38" i="1"/>
  <c r="G36" i="1"/>
  <c r="G35" i="1"/>
  <c r="G33" i="1"/>
  <c r="G31" i="1"/>
  <c r="G30" i="1"/>
  <c r="G29" i="1"/>
  <c r="G27" i="1"/>
  <c r="G26" i="1"/>
  <c r="G25" i="1"/>
  <c r="G24" i="1"/>
  <c r="G21" i="1"/>
  <c r="G20" i="1"/>
  <c r="G19" i="1"/>
  <c r="G18" i="1"/>
  <c r="G17" i="1"/>
  <c r="G15" i="1"/>
  <c r="G14" i="1"/>
  <c r="G13" i="1"/>
  <c r="G12" i="1"/>
  <c r="G11" i="1"/>
  <c r="G42" i="1"/>
  <c r="G39" i="1"/>
  <c r="G37" i="1"/>
  <c r="G32" i="1"/>
  <c r="G23" i="1"/>
</calcChain>
</file>

<file path=xl/sharedStrings.xml><?xml version="1.0" encoding="utf-8"?>
<sst xmlns="http://schemas.openxmlformats.org/spreadsheetml/2006/main" count="39" uniqueCount="39">
  <si>
    <t>State Total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</si>
  <si>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</si>
  <si>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</si>
  <si>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</si>
  <si>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</si>
  <si>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</si>
  <si>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</si>
  <si>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</si>
  <si>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</si>
  <si>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</si>
  <si>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</si>
  <si>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</si>
  <si>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</si>
  <si>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</si>
  <si>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</si>
  <si>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</si>
  <si>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</si>
  <si>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</si>
  <si>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</si>
  <si>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</si>
  <si>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</si>
  <si>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</si>
  <si>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</si>
  <si>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</si>
  <si>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</si>
  <si>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</si>
  <si>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</si>
  <si>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</si>
  <si>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</si>
  <si>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</si>
  <si>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Civilian</t>
  </si>
  <si>
    <t>Labor Force</t>
  </si>
  <si>
    <t>Employed</t>
  </si>
  <si>
    <t>Unemployed</t>
  </si>
  <si>
    <t>Rate</t>
  </si>
  <si>
    <t>Note: Numbers have been left unrounded for convenience rather than to denote accuracy; Data is preliminary.</t>
  </si>
  <si>
    <t>Source:  Utah Department of Workforce Services, Workforce Research &amp; Analysis, Annual Report of Labor Market Information, 2012.</t>
  </si>
  <si>
    <t xml:space="preserve"> </t>
  </si>
  <si>
    <t>Unemployment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</si>
</sst>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"/>
  </numFmts>
  <fonts count="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.5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vertical="top"/>
    </xf>
    <xf numFmtId="3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1" fillId="0" borderId="0" applyNumberFormat="0" applyFont="0" applyBorder="0" applyAlignment="0" applyProtection="0"/>
    <xf numFmtId="0" fontId="2" fillId="0" borderId="0" applyNumberFormat="0" applyFont="0" applyBorder="0" applyAlignment="0" applyProtection="0"/>
    <xf numFmtId="0" fontId="7" fillId="0" borderId="1" applyNumberFormat="0" applyFont="0" applyFill="0" applyBorder="0" applyProtection="0"/>
    <xf numFmtId="0" fontId="6" fillId="0" borderId="0">
      <alignment vertical="top"/>
    </xf>
  </cellStyleXfs>
  <cellXfs count="25">
    <xf numFmtId="0" fontId="0" fillId="0" borderId="0" xfId="0" applyAlignment="1"/>
    <xf numFmtId="0" fontId="3" fillId="0" borderId="0" xfId="0" applyFont="1" applyAlignment="1">
      <alignment horizontal="justify"/>
    </xf>
    <xf numFmtId="0" fontId="4" fillId="0" borderId="0" xfId="0" applyFont="1" applyAlignment="1"/>
    <xf numFmtId="0" fontId="4" fillId="0" borderId="0" xfId="0" applyFont="1" applyAlignment="1">
      <alignment horizontal="justify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0" fontId="3" fillId="0" borderId="2" xfId="0" applyFont="1" applyBorder="1" applyAlignment="1">
      <alignment horizontal="justify"/>
    </xf>
    <xf numFmtId="3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0" fontId="0" fillId="0" borderId="0" xfId="0" applyBorder="1" applyAlignment="1"/>
    <xf numFmtId="0" fontId="8" fillId="0" borderId="0" xfId="0" applyFont="1" applyAlignment="1"/>
    <xf numFmtId="3" fontId="8" fillId="0" borderId="0" xfId="8" applyNumberFormat="1" applyFont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8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638175</xdr:colOff>
      <xdr:row>0</xdr:row>
      <xdr:rowOff>19050</xdr:rowOff>
    </xdr:from>
    <xdr:to>
      <xdr:col>5</xdr:col>
      <xdr:colOff>725805</xdr:colOff>
      <xdr:row>2</xdr:row>
      <xdr:rowOff>155575</xdr:rowOff>
    </xdr:to>
    <xdr:sp macro="" textlink="">
      <xdr:nvSpPr>
        <xdr:cNvPr id="2" name="TextBox 1"/>
        <xdr:cNvSpPr txBox="1"/>
      </xdr:nvSpPr>
      <xdr:spPr>
        <a:xfrm>
          <a:off x="1914525" y="180975"/>
          <a:ext cx="4754880" cy="460375"/>
        </a:xfrm>
        <a:prstGeom prst="rect">
          <a:avLst/>
        </a:prstGeom>
        <a:solidFill>
          <a:schemeClr val="lt1"/>
        </a:solidFill>
        <a:ln w="3175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7. UTAH'S CIVILIAN</a:t>
          </a:r>
          <a:r>
            <a:rPr lang="en-US" sz="1050" b="1" baseline="0">
              <a:latin typeface="Arial" pitchFamily="34" charset="0"/>
              <a:cs typeface="Arial" pitchFamily="34" charset="0"/>
            </a:rPr>
            <a:t> LABOR FORCE AND COMPONENTS</a:t>
          </a:r>
        </a:p>
        <a:p>
          <a:pPr algn="ctr"/>
          <a:r>
            <a:rPr lang="en-US" sz="1050" b="1" baseline="0">
              <a:latin typeface="Arial" pitchFamily="34" charset="0"/>
              <a:cs typeface="Arial" pitchFamily="34" charset="0"/>
            </a:rPr>
            <a:t>BY COUNTY ANNUAL AVERAGE 2012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tabSelected="1" zoomScaleNormal="100" workbookViewId="0"/>
  </sheetViews>
  <sheetFormatPr defaultRowHeight="12.75" x14ac:dyDescent="0.2"/>
  <cols>
    <col min="1" max="1" width="19.140625" customWidth="1"/>
    <col min="2" max="2" width="22.28515625" customWidth="1"/>
    <col min="3" max="3" width="15" customWidth="1"/>
    <col min="4" max="4" width="19.42578125" customWidth="1"/>
    <col min="5" max="5" width="13.28515625" customWidth="1"/>
    <col min="6" max="6" width="20.42578125" customWidth="1"/>
    <col min="7" max="7" width="18.85546875" customWidth="1"/>
  </cols>
  <sheetData>
    <row r="1" spans="1:15" x14ac:dyDescent="0.2">
      <c r="A1" t="s">
        <v>37</v>
      </c>
    </row>
    <row r="3" spans="1:15" s="17" customFormat="1" ht="12.75" customHeight="1" x14ac:dyDescent="0.2">
      <c r="A3" s="22"/>
      <c r="B3" s="22"/>
      <c r="C3" s="22"/>
      <c r="D3" s="22"/>
      <c r="E3" s="22"/>
      <c r="F3" s="22"/>
      <c r="J3" s="22"/>
      <c r="K3" s="22"/>
      <c r="L3" s="22"/>
      <c r="M3" s="22"/>
      <c r="N3" s="22"/>
      <c r="O3" s="22"/>
    </row>
    <row r="4" spans="1:15" x14ac:dyDescent="0.2">
      <c r="A4" s="23"/>
      <c r="B4" s="23"/>
      <c r="C4" s="23"/>
      <c r="D4" s="23"/>
      <c r="E4" s="23"/>
      <c r="F4" s="23"/>
      <c r="J4" s="23"/>
      <c r="K4" s="23"/>
      <c r="L4" s="23"/>
      <c r="M4" s="23"/>
      <c r="N4" s="23"/>
      <c r="O4" s="23"/>
    </row>
    <row r="6" spans="1:15" x14ac:dyDescent="0.2">
      <c r="A6" s="2"/>
      <c r="B6" s="4" t="s">
        <v>30</v>
      </c>
      <c r="C6" s="4"/>
      <c r="D6" s="4"/>
      <c r="E6" s="4"/>
      <c r="F6" s="24" t="s">
        <v>38</v>
      </c>
      <c r="G6" s="24"/>
      <c r="H6" s="2"/>
    </row>
    <row r="7" spans="1:15" x14ac:dyDescent="0.2">
      <c r="A7" s="1"/>
      <c r="B7" s="4" t="s">
        <v>31</v>
      </c>
      <c r="C7" s="5"/>
      <c r="D7" s="4" t="s">
        <v>32</v>
      </c>
      <c r="E7" s="5"/>
      <c r="F7" s="4" t="s">
        <v>33</v>
      </c>
      <c r="G7" s="4" t="s">
        <v>34</v>
      </c>
      <c r="H7" s="2"/>
    </row>
    <row r="8" spans="1:15" x14ac:dyDescent="0.2">
      <c r="A8" s="1"/>
      <c r="B8" s="6"/>
      <c r="C8" s="6"/>
      <c r="D8" s="6"/>
      <c r="E8" s="6"/>
      <c r="F8" s="6"/>
      <c r="G8" s="6"/>
      <c r="H8" s="2"/>
    </row>
    <row r="9" spans="1:15" s="17" customFormat="1" ht="13.5" thickBot="1" x14ac:dyDescent="0.25">
      <c r="A9" s="13" t="s">
        <v>0</v>
      </c>
      <c r="B9" s="14">
        <f>+D9+F9</f>
        <v>1353594</v>
      </c>
      <c r="C9" s="15"/>
      <c r="D9" s="14">
        <v>1276247</v>
      </c>
      <c r="E9" s="15"/>
      <c r="F9" s="14">
        <v>77347</v>
      </c>
      <c r="G9" s="16">
        <f>+(F9/B9)*100</f>
        <v>5.7141949506277365</v>
      </c>
      <c r="H9" s="21"/>
    </row>
    <row r="10" spans="1:15" ht="13.5" thickTop="1" x14ac:dyDescent="0.2">
      <c r="A10" s="3"/>
      <c r="B10" s="5"/>
      <c r="C10" s="7"/>
      <c r="D10" s="8"/>
      <c r="E10" s="7"/>
      <c r="F10" s="12"/>
      <c r="G10" s="8"/>
      <c r="H10" s="2"/>
    </row>
    <row r="11" spans="1:15" x14ac:dyDescent="0.2">
      <c r="A11" s="3" t="s">
        <v>1</v>
      </c>
      <c r="B11" s="7">
        <f>+D11+F11</f>
        <v>3173</v>
      </c>
      <c r="C11" s="7"/>
      <c r="D11" s="9">
        <v>2985</v>
      </c>
      <c r="E11" s="7"/>
      <c r="F11" s="9">
        <v>188</v>
      </c>
      <c r="G11" s="11">
        <f>+(F11/B11)*100</f>
        <v>5.9249921210211154</v>
      </c>
      <c r="H11" s="2"/>
    </row>
    <row r="12" spans="1:15" x14ac:dyDescent="0.2">
      <c r="A12" s="3" t="s">
        <v>2</v>
      </c>
      <c r="B12" s="7">
        <f>+D12+F12</f>
        <v>20261</v>
      </c>
      <c r="C12" s="7"/>
      <c r="D12" s="9">
        <v>18872</v>
      </c>
      <c r="E12" s="7"/>
      <c r="F12" s="9">
        <v>1389</v>
      </c>
      <c r="G12" s="11">
        <f>+(F12/B12)*100</f>
        <v>6.8555352647944323</v>
      </c>
      <c r="H12" s="2"/>
    </row>
    <row r="13" spans="1:15" x14ac:dyDescent="0.2">
      <c r="A13" s="3" t="s">
        <v>3</v>
      </c>
      <c r="B13" s="7">
        <f>+D13+F13</f>
        <v>60614</v>
      </c>
      <c r="C13" s="7"/>
      <c r="D13" s="9">
        <v>57933</v>
      </c>
      <c r="E13" s="7"/>
      <c r="F13" s="9">
        <v>2681</v>
      </c>
      <c r="G13" s="11">
        <f>+(F13/B13)*100</f>
        <v>4.4230705777543147</v>
      </c>
      <c r="H13" s="2"/>
    </row>
    <row r="14" spans="1:15" x14ac:dyDescent="0.2">
      <c r="A14" s="3" t="s">
        <v>4</v>
      </c>
      <c r="B14" s="7">
        <f>+D14+F14</f>
        <v>9540</v>
      </c>
      <c r="C14" s="5"/>
      <c r="D14" s="9">
        <v>8858</v>
      </c>
      <c r="E14" s="5"/>
      <c r="F14" s="9">
        <v>682</v>
      </c>
      <c r="G14" s="11">
        <f>+(F14/B14)*100</f>
        <v>7.1488469601677149</v>
      </c>
      <c r="H14" s="2"/>
    </row>
    <row r="15" spans="1:15" x14ac:dyDescent="0.2">
      <c r="A15" s="3" t="s">
        <v>5</v>
      </c>
      <c r="B15" s="7">
        <f>+D15+F15</f>
        <v>440</v>
      </c>
      <c r="C15" s="5"/>
      <c r="D15" s="10">
        <v>414</v>
      </c>
      <c r="E15" s="5"/>
      <c r="F15" s="9">
        <v>26</v>
      </c>
      <c r="G15" s="11">
        <f>+(F15/B15)*100</f>
        <v>5.9090909090909092</v>
      </c>
      <c r="H15" s="2"/>
    </row>
    <row r="16" spans="1:15" x14ac:dyDescent="0.2">
      <c r="A16" s="3"/>
      <c r="B16" s="5"/>
      <c r="C16" s="7"/>
      <c r="D16" s="8"/>
      <c r="E16" s="7"/>
      <c r="F16" s="9"/>
      <c r="G16" s="11"/>
      <c r="H16" s="2"/>
    </row>
    <row r="17" spans="1:8" x14ac:dyDescent="0.2">
      <c r="A17" s="3" t="s">
        <v>6</v>
      </c>
      <c r="B17" s="7">
        <f>+D17+F17</f>
        <v>145169</v>
      </c>
      <c r="C17" s="7"/>
      <c r="D17" s="9">
        <v>137417</v>
      </c>
      <c r="E17" s="7"/>
      <c r="F17" s="9">
        <v>7752</v>
      </c>
      <c r="G17" s="11">
        <f>+(F17/B17)*100</f>
        <v>5.3399830542333415</v>
      </c>
      <c r="H17" s="2"/>
    </row>
    <row r="18" spans="1:8" x14ac:dyDescent="0.2">
      <c r="A18" s="3" t="s">
        <v>7</v>
      </c>
      <c r="B18" s="7">
        <f>+D18+F18</f>
        <v>10795</v>
      </c>
      <c r="C18" s="7"/>
      <c r="D18" s="9">
        <v>10353</v>
      </c>
      <c r="E18" s="7"/>
      <c r="F18" s="9">
        <v>442</v>
      </c>
      <c r="G18" s="11">
        <f>+(F18/B18)*100</f>
        <v>4.0944881889763778</v>
      </c>
      <c r="H18" s="2"/>
    </row>
    <row r="19" spans="1:8" x14ac:dyDescent="0.2">
      <c r="A19" s="3" t="s">
        <v>8</v>
      </c>
      <c r="B19" s="7">
        <f>+D19+F19</f>
        <v>4658</v>
      </c>
      <c r="C19" s="7"/>
      <c r="D19" s="9">
        <v>4300</v>
      </c>
      <c r="E19" s="7"/>
      <c r="F19" s="9">
        <v>358</v>
      </c>
      <c r="G19" s="11">
        <f>+(F19/B19)*100</f>
        <v>7.6857020180334912</v>
      </c>
      <c r="H19" s="2"/>
    </row>
    <row r="20" spans="1:8" x14ac:dyDescent="0.2">
      <c r="A20" s="3" t="s">
        <v>9</v>
      </c>
      <c r="B20" s="7">
        <f>+D20+F20</f>
        <v>2741</v>
      </c>
      <c r="C20" s="7"/>
      <c r="D20" s="9">
        <v>2454</v>
      </c>
      <c r="E20" s="7"/>
      <c r="F20" s="9">
        <v>287</v>
      </c>
      <c r="G20" s="11">
        <f>+(F20/B20)*100</f>
        <v>10.470631156512223</v>
      </c>
      <c r="H20" s="2"/>
    </row>
    <row r="21" spans="1:8" x14ac:dyDescent="0.2">
      <c r="A21" s="3" t="s">
        <v>10</v>
      </c>
      <c r="B21" s="7">
        <f>+D21+F21</f>
        <v>5425</v>
      </c>
      <c r="C21" s="5"/>
      <c r="D21" s="9">
        <v>4950</v>
      </c>
      <c r="E21" s="5"/>
      <c r="F21" s="9">
        <v>475</v>
      </c>
      <c r="G21" s="11">
        <f>+(F21/B21)*100</f>
        <v>8.7557603686635943</v>
      </c>
      <c r="H21" s="2"/>
    </row>
    <row r="22" spans="1:8" x14ac:dyDescent="0.2">
      <c r="A22" s="3"/>
      <c r="B22" s="5"/>
      <c r="C22" s="7"/>
      <c r="D22" s="8"/>
      <c r="E22" s="7"/>
      <c r="F22" s="9"/>
      <c r="G22" s="8"/>
      <c r="H22" s="2"/>
    </row>
    <row r="23" spans="1:8" x14ac:dyDescent="0.2">
      <c r="A23" s="3" t="s">
        <v>11</v>
      </c>
      <c r="B23" s="7">
        <f>+D23+F23</f>
        <v>19195</v>
      </c>
      <c r="C23" s="7"/>
      <c r="D23" s="9">
        <v>17772</v>
      </c>
      <c r="E23" s="7"/>
      <c r="F23" s="9">
        <v>1423</v>
      </c>
      <c r="G23" s="11">
        <f>+(F23/B23)*100</f>
        <v>7.41338890336025</v>
      </c>
      <c r="H23" s="2"/>
    </row>
    <row r="24" spans="1:8" x14ac:dyDescent="0.2">
      <c r="A24" s="3" t="s">
        <v>12</v>
      </c>
      <c r="B24" s="7">
        <f>+D24+F24</f>
        <v>4110</v>
      </c>
      <c r="C24" s="7"/>
      <c r="D24" s="9">
        <v>3828</v>
      </c>
      <c r="E24" s="7"/>
      <c r="F24" s="9">
        <v>282</v>
      </c>
      <c r="G24" s="11">
        <f>+(F24/B24)*100</f>
        <v>6.8613138686131396</v>
      </c>
      <c r="H24" s="2"/>
    </row>
    <row r="25" spans="1:8" x14ac:dyDescent="0.2">
      <c r="A25" s="3" t="s">
        <v>13</v>
      </c>
      <c r="B25" s="7">
        <f>+D25+F25</f>
        <v>3339</v>
      </c>
      <c r="C25" s="7"/>
      <c r="D25" s="9">
        <v>3098</v>
      </c>
      <c r="E25" s="7"/>
      <c r="F25" s="9">
        <v>241</v>
      </c>
      <c r="G25" s="11">
        <f>+(F25/B25)*100</f>
        <v>7.2177298592392924</v>
      </c>
      <c r="H25" s="2"/>
    </row>
    <row r="26" spans="1:8" x14ac:dyDescent="0.2">
      <c r="A26" s="3" t="s">
        <v>14</v>
      </c>
      <c r="B26" s="7">
        <f>+D26+F26</f>
        <v>5991</v>
      </c>
      <c r="C26" s="7"/>
      <c r="D26" s="9">
        <v>5698</v>
      </c>
      <c r="E26" s="7"/>
      <c r="F26" s="9">
        <v>293</v>
      </c>
      <c r="G26" s="11">
        <f>+(F26/B26)*100</f>
        <v>4.8906693373393422</v>
      </c>
      <c r="H26" s="2"/>
    </row>
    <row r="27" spans="1:8" x14ac:dyDescent="0.2">
      <c r="A27" s="3" t="s">
        <v>15</v>
      </c>
      <c r="B27" s="7">
        <f>+D27+F27</f>
        <v>4288</v>
      </c>
      <c r="C27" s="5"/>
      <c r="D27" s="9">
        <v>4059</v>
      </c>
      <c r="E27" s="5"/>
      <c r="F27" s="9">
        <v>229</v>
      </c>
      <c r="G27" s="11">
        <f>+(F27/B27)*100</f>
        <v>5.3404850746268657</v>
      </c>
      <c r="H27" s="2"/>
    </row>
    <row r="28" spans="1:8" x14ac:dyDescent="0.2">
      <c r="A28" s="3"/>
      <c r="B28" s="5"/>
      <c r="C28" s="5"/>
      <c r="D28" s="8"/>
      <c r="E28" s="5"/>
      <c r="F28" s="9"/>
      <c r="G28" s="8"/>
      <c r="H28" s="2"/>
    </row>
    <row r="29" spans="1:8" x14ac:dyDescent="0.2">
      <c r="A29" s="3" t="s">
        <v>16</v>
      </c>
      <c r="B29" s="7">
        <f>+D29+F29</f>
        <v>685</v>
      </c>
      <c r="C29" s="5"/>
      <c r="D29" s="10">
        <v>644</v>
      </c>
      <c r="E29" s="7"/>
      <c r="F29" s="9">
        <v>41</v>
      </c>
      <c r="G29" s="11">
        <f>+(F29/B29)*100</f>
        <v>5.9854014598540148</v>
      </c>
      <c r="H29" s="2"/>
    </row>
    <row r="30" spans="1:8" x14ac:dyDescent="0.2">
      <c r="A30" s="3" t="s">
        <v>17</v>
      </c>
      <c r="B30" s="7">
        <f>+D30+F30</f>
        <v>1208</v>
      </c>
      <c r="C30" s="7"/>
      <c r="D30" s="9">
        <v>1154</v>
      </c>
      <c r="E30" s="7"/>
      <c r="F30" s="9">
        <v>54</v>
      </c>
      <c r="G30" s="11">
        <f>+(F30/B30)*100</f>
        <v>4.4701986754966887</v>
      </c>
      <c r="H30" s="2"/>
    </row>
    <row r="31" spans="1:8" x14ac:dyDescent="0.2">
      <c r="A31" s="3" t="s">
        <v>18</v>
      </c>
      <c r="B31" s="7">
        <f>+D31+F31</f>
        <v>551992</v>
      </c>
      <c r="C31" s="7"/>
      <c r="D31" s="9">
        <v>521770</v>
      </c>
      <c r="E31" s="7"/>
      <c r="F31" s="9">
        <v>30222</v>
      </c>
      <c r="G31" s="11">
        <f>+(F31/B31)*100</f>
        <v>5.4750793489760721</v>
      </c>
      <c r="H31" s="2"/>
    </row>
    <row r="32" spans="1:8" x14ac:dyDescent="0.2">
      <c r="A32" s="3" t="s">
        <v>19</v>
      </c>
      <c r="B32" s="7">
        <f>+D32+F32</f>
        <v>4983</v>
      </c>
      <c r="C32" s="7"/>
      <c r="D32" s="9">
        <v>4449</v>
      </c>
      <c r="E32" s="7"/>
      <c r="F32" s="9">
        <v>534</v>
      </c>
      <c r="G32" s="11">
        <f>+(F32/B32)*100</f>
        <v>10.716435881998795</v>
      </c>
      <c r="H32" s="2"/>
    </row>
    <row r="33" spans="1:8" x14ac:dyDescent="0.2">
      <c r="A33" s="3" t="s">
        <v>20</v>
      </c>
      <c r="B33" s="7">
        <f>+D33+F33</f>
        <v>10716</v>
      </c>
      <c r="C33" s="5"/>
      <c r="D33" s="9">
        <v>9912</v>
      </c>
      <c r="E33" s="5"/>
      <c r="F33" s="9">
        <v>804</v>
      </c>
      <c r="G33" s="11">
        <f>+(F33/B33)*100</f>
        <v>7.5027995520716688</v>
      </c>
      <c r="H33" s="2"/>
    </row>
    <row r="34" spans="1:8" x14ac:dyDescent="0.2">
      <c r="A34" s="3"/>
      <c r="B34" s="5"/>
      <c r="C34" s="7"/>
      <c r="D34" s="8"/>
      <c r="E34" s="7"/>
      <c r="F34" s="9"/>
      <c r="G34" s="8"/>
      <c r="H34" s="2"/>
    </row>
    <row r="35" spans="1:8" x14ac:dyDescent="0.2">
      <c r="A35" s="3" t="s">
        <v>21</v>
      </c>
      <c r="B35" s="7">
        <f>+D35+F35</f>
        <v>9487</v>
      </c>
      <c r="C35" s="7"/>
      <c r="D35" s="9">
        <v>8881</v>
      </c>
      <c r="E35" s="7"/>
      <c r="F35" s="9">
        <v>606</v>
      </c>
      <c r="G35" s="11">
        <f>+(F35/B35)*100</f>
        <v>6.3876884157267844</v>
      </c>
      <c r="H35" s="2"/>
    </row>
    <row r="36" spans="1:8" x14ac:dyDescent="0.2">
      <c r="A36" s="3" t="s">
        <v>22</v>
      </c>
      <c r="B36" s="7">
        <f>+D36+F36</f>
        <v>22195</v>
      </c>
      <c r="C36" s="7"/>
      <c r="D36" s="9">
        <v>21013</v>
      </c>
      <c r="E36" s="7"/>
      <c r="F36" s="9">
        <v>1182</v>
      </c>
      <c r="G36" s="11">
        <f>+(F36/B36)*100</f>
        <v>5.3255237666141024</v>
      </c>
      <c r="H36" s="2"/>
    </row>
    <row r="37" spans="1:8" x14ac:dyDescent="0.2">
      <c r="A37" s="3" t="s">
        <v>23</v>
      </c>
      <c r="B37" s="7">
        <f>+D37+F37</f>
        <v>28188</v>
      </c>
      <c r="C37" s="7"/>
      <c r="D37" s="9">
        <v>26424</v>
      </c>
      <c r="E37" s="7"/>
      <c r="F37" s="9">
        <v>1764</v>
      </c>
      <c r="G37" s="11">
        <f>+(F37/B37)*100</f>
        <v>6.2579821200510848</v>
      </c>
      <c r="H37" s="2"/>
    </row>
    <row r="38" spans="1:8" x14ac:dyDescent="0.2">
      <c r="A38" s="3" t="s">
        <v>24</v>
      </c>
      <c r="B38" s="7">
        <f>+D38+F38</f>
        <v>18153</v>
      </c>
      <c r="C38" s="7"/>
      <c r="D38" s="9">
        <v>17438</v>
      </c>
      <c r="E38" s="7"/>
      <c r="F38" s="9">
        <v>715</v>
      </c>
      <c r="G38" s="11">
        <f>+(F38/B38)*100</f>
        <v>3.9387429075084008</v>
      </c>
      <c r="H38" s="2"/>
    </row>
    <row r="39" spans="1:8" x14ac:dyDescent="0.2">
      <c r="A39" s="3" t="s">
        <v>25</v>
      </c>
      <c r="B39" s="7">
        <f>+D39+F39</f>
        <v>225703</v>
      </c>
      <c r="C39" s="5"/>
      <c r="D39" s="9">
        <v>213251</v>
      </c>
      <c r="E39" s="5"/>
      <c r="F39" s="9">
        <v>12452</v>
      </c>
      <c r="G39" s="11">
        <f>+(F39/B39)*100</f>
        <v>5.5169847099949934</v>
      </c>
      <c r="H39" s="2"/>
    </row>
    <row r="40" spans="1:8" x14ac:dyDescent="0.2">
      <c r="A40" s="3"/>
      <c r="B40" s="5"/>
      <c r="C40" s="7"/>
      <c r="D40" s="8"/>
      <c r="E40" s="7"/>
      <c r="F40" s="9"/>
      <c r="G40" s="8"/>
      <c r="H40" s="2"/>
    </row>
    <row r="41" spans="1:8" x14ac:dyDescent="0.2">
      <c r="A41" s="3" t="s">
        <v>26</v>
      </c>
      <c r="B41" s="7">
        <f>+D41+F41</f>
        <v>9998</v>
      </c>
      <c r="C41" s="7"/>
      <c r="D41" s="9">
        <v>9310</v>
      </c>
      <c r="E41" s="7"/>
      <c r="F41" s="9">
        <v>688</v>
      </c>
      <c r="G41" s="11">
        <f>+(F41/B41)*100</f>
        <v>6.8813762752550511</v>
      </c>
      <c r="H41" s="2"/>
    </row>
    <row r="42" spans="1:8" x14ac:dyDescent="0.2">
      <c r="A42" s="3" t="s">
        <v>27</v>
      </c>
      <c r="B42" s="7">
        <f>+D42+F42</f>
        <v>57958</v>
      </c>
      <c r="C42" s="7"/>
      <c r="D42" s="9">
        <v>53887</v>
      </c>
      <c r="E42" s="7"/>
      <c r="F42" s="9">
        <v>4071</v>
      </c>
      <c r="G42" s="11">
        <f>+(F42/B42)*100</f>
        <v>7.0240518996514716</v>
      </c>
      <c r="H42" s="2"/>
    </row>
    <row r="43" spans="1:8" x14ac:dyDescent="0.2">
      <c r="A43" s="3" t="s">
        <v>28</v>
      </c>
      <c r="B43" s="7">
        <f>+D43+F43</f>
        <v>1252</v>
      </c>
      <c r="C43" s="7"/>
      <c r="D43" s="9">
        <v>1102</v>
      </c>
      <c r="E43" s="7"/>
      <c r="F43" s="9">
        <v>150</v>
      </c>
      <c r="G43" s="11">
        <f>+(F43/B43)*100</f>
        <v>11.980830670926517</v>
      </c>
      <c r="H43" s="2"/>
    </row>
    <row r="44" spans="1:8" x14ac:dyDescent="0.2">
      <c r="A44" s="3" t="s">
        <v>29</v>
      </c>
      <c r="B44" s="7">
        <f>+D44+F44</f>
        <v>111337</v>
      </c>
      <c r="C44" s="5"/>
      <c r="D44" s="9">
        <v>104021</v>
      </c>
      <c r="E44" s="5"/>
      <c r="F44" s="9">
        <v>7316</v>
      </c>
      <c r="G44" s="11">
        <f>+(F44/B44)*100</f>
        <v>6.5710410734975797</v>
      </c>
      <c r="H44" s="2"/>
    </row>
    <row r="45" spans="1:8" x14ac:dyDescent="0.2">
      <c r="A45" s="20"/>
      <c r="B45" s="2"/>
      <c r="C45" s="2"/>
      <c r="D45" s="2"/>
      <c r="E45" s="2"/>
      <c r="F45" s="2"/>
      <c r="G45" s="2"/>
      <c r="H45" s="2"/>
    </row>
    <row r="46" spans="1:8" s="18" customFormat="1" x14ac:dyDescent="0.2">
      <c r="A46" s="18" t="s">
        <v>35</v>
      </c>
    </row>
    <row r="47" spans="1:8" s="18" customFormat="1" x14ac:dyDescent="0.2">
      <c r="A47" s="19" t="s">
        <v>36</v>
      </c>
    </row>
    <row r="48" spans="1:8" x14ac:dyDescent="0.2">
      <c r="B48" s="2"/>
      <c r="C48" s="2"/>
      <c r="D48" s="2"/>
      <c r="E48" s="2"/>
      <c r="F48" s="2"/>
      <c r="G48" s="2"/>
      <c r="H48" s="2"/>
    </row>
  </sheetData>
  <mergeCells count="5">
    <mergeCell ref="A3:F3"/>
    <mergeCell ref="A4:F4"/>
    <mergeCell ref="F6:G6"/>
    <mergeCell ref="J3:O3"/>
    <mergeCell ref="J4:O4"/>
  </mergeCells>
  <phoneticPr fontId="0" type="noConversion"/>
  <printOptions horizontalCentered="1" verticalCentered="1"/>
  <pageMargins left="0.25" right="0.25" top="0.75" bottom="0.75" header="0.3" footer="0.3"/>
  <pageSetup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7</vt:lpstr>
      <vt:lpstr>'TABLE 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Dana Knold</cp:lastModifiedBy>
  <cp:lastPrinted>2013-09-12T19:29:50Z</cp:lastPrinted>
  <dcterms:created xsi:type="dcterms:W3CDTF">2001-12-24T16:24:55Z</dcterms:created>
  <dcterms:modified xsi:type="dcterms:W3CDTF">2013-09-12T19:53:53Z</dcterms:modified>
</cp:coreProperties>
</file>