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30" windowWidth="4470" windowHeight="9120"/>
  </bookViews>
  <sheets>
    <sheet name="TABLE 21" sheetId="1" r:id="rId1"/>
  </sheets>
  <definedNames>
    <definedName name="_xlnm.Print_Area" localSheetId="0">'TABLE 21'!$A$1:$J$46</definedName>
  </definedNames>
  <calcPr calcId="145621"/>
</workbook>
</file>

<file path=xl/calcChain.xml><?xml version="1.0" encoding="utf-8"?>
<calcChain xmlns="http://schemas.openxmlformats.org/spreadsheetml/2006/main">
  <c r="J44" i="1" l="1"/>
  <c r="I44" i="1"/>
  <c r="J43" i="1"/>
  <c r="I43" i="1"/>
  <c r="J42" i="1"/>
  <c r="I42" i="1"/>
  <c r="J41" i="1"/>
  <c r="I41" i="1"/>
  <c r="J39" i="1"/>
  <c r="I39" i="1"/>
  <c r="J38" i="1"/>
  <c r="I38" i="1"/>
  <c r="J37" i="1"/>
  <c r="I37" i="1"/>
  <c r="J36" i="1"/>
  <c r="I36" i="1"/>
  <c r="J35" i="1"/>
  <c r="I35" i="1"/>
  <c r="J33" i="1"/>
  <c r="I33" i="1"/>
  <c r="J32" i="1"/>
  <c r="I32" i="1"/>
  <c r="J31" i="1"/>
  <c r="I31" i="1"/>
  <c r="J30" i="1"/>
  <c r="I30" i="1"/>
  <c r="J29" i="1"/>
  <c r="I29" i="1"/>
  <c r="J27" i="1"/>
  <c r="I27" i="1"/>
  <c r="J26" i="1"/>
  <c r="I26" i="1"/>
  <c r="J25" i="1"/>
  <c r="I25" i="1"/>
  <c r="J24" i="1"/>
  <c r="I24" i="1"/>
  <c r="J23" i="1"/>
  <c r="I23" i="1"/>
  <c r="J21" i="1"/>
  <c r="I21" i="1"/>
  <c r="J20" i="1"/>
  <c r="I20" i="1"/>
  <c r="J19" i="1"/>
  <c r="I19" i="1"/>
  <c r="J18" i="1"/>
  <c r="I18" i="1"/>
  <c r="J17" i="1"/>
  <c r="I17" i="1"/>
  <c r="J15" i="1"/>
  <c r="I15" i="1"/>
  <c r="J14" i="1"/>
  <c r="I14" i="1"/>
  <c r="J13" i="1"/>
  <c r="I13" i="1"/>
  <c r="J12" i="1"/>
  <c r="I12" i="1"/>
  <c r="J11" i="1"/>
  <c r="I11" i="1"/>
  <c r="J9" i="1"/>
  <c r="I9" i="1"/>
  <c r="F9" i="1" l="1"/>
  <c r="E9" i="1"/>
</calcChain>
</file>

<file path=xl/sharedStrings.xml><?xml version="1.0" encoding="utf-8"?>
<sst xmlns="http://schemas.openxmlformats.org/spreadsheetml/2006/main" count="36" uniqueCount="36">
  <si>
    <t>County</t>
  </si>
  <si>
    <t>State Total</t>
  </si>
  <si>
    <t>Number</t>
  </si>
  <si>
    <t>Percent</t>
  </si>
  <si>
    <t xml:space="preserve">        % Yearover Change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</si>
  <si>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</si>
  <si>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</si>
  <si>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</si>
  <si>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</si>
  <si>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</si>
  <si>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</si>
  <si>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</si>
  <si>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</si>
  <si>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</si>
  <si>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</si>
  <si>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</si>
  <si>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</si>
  <si>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</si>
  <si>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</si>
  <si>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</si>
  <si>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</si>
  <si>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</si>
  <si>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</si>
  <si>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</si>
  <si>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</si>
  <si>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</si>
  <si>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</si>
  <si>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</si>
  <si>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</si>
  <si>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</si>
  <si>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</si>
  <si>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</si>
  <si>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</si>
  <si>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</si>
  <si>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 xml:space="preserve">                2011-2012</t>
  </si>
  <si>
    <t>Source: Utah Department of Workforce Services, Workforce Research &amp; Analysis, Annual Report of Labor Market Information,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</si>
</sst>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  <numFmt numFmtId="165" formatCode="&quot;$&quot;#,##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top"/>
    </xf>
    <xf numFmtId="0" fontId="1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3">
    <xf numFmtId="2" fontId="0" fillId="0" borderId="0" xfId="0" applyNumberFormat="1" applyAlignment="1"/>
    <xf numFmtId="3" fontId="0" fillId="0" borderId="0" xfId="0" applyNumberFormat="1" applyAlignment="1"/>
    <xf numFmtId="2" fontId="1" fillId="0" borderId="0" xfId="0" applyNumberFormat="1" applyFont="1" applyAlignment="1"/>
    <xf numFmtId="3" fontId="1" fillId="0" borderId="0" xfId="0" applyNumberFormat="1" applyFont="1" applyAlignment="1"/>
    <xf numFmtId="164" fontId="1" fillId="0" borderId="0" xfId="0" applyNumberFormat="1" applyFont="1" applyAlignment="1"/>
    <xf numFmtId="165" fontId="1" fillId="0" borderId="0" xfId="0" applyNumberFormat="1" applyFont="1" applyAlignment="1"/>
    <xf numFmtId="3" fontId="0" fillId="0" borderId="0" xfId="0" applyNumberFormat="1" applyFill="1" applyAlignment="1"/>
    <xf numFmtId="2" fontId="2" fillId="0" borderId="0" xfId="0" applyNumberFormat="1" applyFont="1" applyAlignment="1"/>
    <xf numFmtId="2" fontId="2" fillId="0" borderId="1" xfId="0" applyNumberFormat="1" applyFont="1" applyBorder="1" applyAlignment="1"/>
    <xf numFmtId="2" fontId="1" fillId="0" borderId="1" xfId="0" applyNumberFormat="1" applyFont="1" applyBorder="1" applyAlignment="1"/>
    <xf numFmtId="2" fontId="2" fillId="0" borderId="2" xfId="0" applyNumberFormat="1" applyFont="1" applyBorder="1" applyAlignment="1"/>
    <xf numFmtId="1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1" fillId="0" borderId="0" xfId="0" applyNumberFormat="1" applyFont="1" applyBorder="1" applyAlignment="1"/>
    <xf numFmtId="2" fontId="0" fillId="0" borderId="0" xfId="0" applyNumberFormat="1" applyBorder="1" applyAlignment="1"/>
    <xf numFmtId="2" fontId="2" fillId="0" borderId="0" xfId="0" applyNumberFormat="1" applyFont="1" applyBorder="1" applyAlignment="1"/>
    <xf numFmtId="165" fontId="2" fillId="0" borderId="0" xfId="0" applyNumberFormat="1" applyFont="1" applyAlignment="1"/>
    <xf numFmtId="164" fontId="2" fillId="0" borderId="0" xfId="0" applyNumberFormat="1" applyFont="1" applyAlignment="1"/>
    <xf numFmtId="2" fontId="1" fillId="0" borderId="0" xfId="0" applyNumberFormat="1" applyFont="1" applyBorder="1" applyAlignment="1">
      <alignment horizontal="left"/>
    </xf>
    <xf numFmtId="42" fontId="5" fillId="0" borderId="0" xfId="2" applyNumberFormat="1" applyFont="1" applyAlignment="1">
      <alignment horizontal="right"/>
    </xf>
    <xf numFmtId="3" fontId="1" fillId="0" borderId="0" xfId="1" applyNumberFormat="1" applyFont="1" applyFill="1" applyAlignment="1">
      <alignment horizontal="right"/>
    </xf>
    <xf numFmtId="0" fontId="3" fillId="0" borderId="0" xfId="0" applyFont="1" applyAlignment="1"/>
    <xf numFmtId="2" fontId="1" fillId="0" borderId="0" xfId="0" applyNumberFormat="1" applyFont="1" applyBorder="1" applyAlignment="1">
      <alignment horizontal="center"/>
    </xf>
  </cellXfs>
  <cellStyles count="7">
    <cellStyle name="Comma 2" xfId="6"/>
    <cellStyle name="Comma 3" xfId="3"/>
    <cellStyle name="Normal" xfId="0" builtinId="0"/>
    <cellStyle name="Normal 2" xfId="2"/>
    <cellStyle name="Normal 2 2" xfId="5"/>
    <cellStyle name="Normal 3" xfId="1"/>
    <cellStyle name="Percent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19050</xdr:rowOff>
    </xdr:from>
    <xdr:to>
      <xdr:col>6</xdr:col>
      <xdr:colOff>516254</xdr:colOff>
      <xdr:row>2</xdr:row>
      <xdr:rowOff>152400</xdr:rowOff>
    </xdr:to>
    <xdr:sp macro="" textlink="">
      <xdr:nvSpPr>
        <xdr:cNvPr id="2" name="TextBox 1"/>
        <xdr:cNvSpPr txBox="1"/>
      </xdr:nvSpPr>
      <xdr:spPr>
        <a:xfrm>
          <a:off x="2124074" y="19050"/>
          <a:ext cx="475488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 21. NONAGRICULTURAL PAYROLL WAGES</a:t>
          </a:r>
        </a:p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IN UTAH, BY COUNTY , 2007-2012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zoomScaleNormal="100" workbookViewId="0">
      <selection activeCell="A46" sqref="A46:J46"/>
    </sheetView>
  </sheetViews>
  <sheetFormatPr defaultRowHeight="12.75" x14ac:dyDescent="0.2"/>
  <cols>
    <col min="1" max="1" width="14.7109375" customWidth="1"/>
    <col min="2" max="2" width="5.7109375" style="14" customWidth="1"/>
    <col min="3" max="3" width="15.85546875" style="1" customWidth="1"/>
    <col min="4" max="5" width="14.42578125" customWidth="1"/>
    <col min="6" max="6" width="14.42578125" style="1" customWidth="1"/>
    <col min="7" max="7" width="16" style="1" bestFit="1" customWidth="1"/>
    <col min="8" max="8" width="16" style="1" customWidth="1"/>
    <col min="9" max="9" width="15.42578125" style="1" customWidth="1"/>
    <col min="10" max="10" width="9.42578125" customWidth="1"/>
  </cols>
  <sheetData>
    <row r="1" spans="1:10" s="2" customForma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0" s="2" customFormat="1" x14ac:dyDescent="0.2">
      <c r="A2" s="13"/>
      <c r="B2" s="13"/>
      <c r="F2" s="3"/>
      <c r="G2" s="3"/>
      <c r="H2" s="3"/>
      <c r="I2" s="3"/>
    </row>
    <row r="3" spans="1:10" s="2" customFormat="1" x14ac:dyDescent="0.2">
      <c r="A3" s="13"/>
      <c r="B3" s="13"/>
      <c r="C3" s="3"/>
      <c r="F3" s="3"/>
      <c r="G3" s="3"/>
      <c r="H3" s="3"/>
      <c r="I3" s="3"/>
    </row>
    <row r="4" spans="1:10" s="2" customFormat="1" x14ac:dyDescent="0.2">
      <c r="A4" s="13"/>
      <c r="B4" s="13"/>
      <c r="E4" s="3"/>
      <c r="F4" s="3"/>
      <c r="G4" s="3"/>
      <c r="H4" s="3"/>
    </row>
    <row r="5" spans="1:10" s="2" customFormat="1" x14ac:dyDescent="0.2">
      <c r="A5" s="13"/>
      <c r="B5" s="13"/>
      <c r="I5" s="7" t="s">
        <v>4</v>
      </c>
    </row>
    <row r="6" spans="1:10" s="2" customFormat="1" ht="13.5" thickBot="1" x14ac:dyDescent="0.25">
      <c r="A6" s="13"/>
      <c r="B6" s="13"/>
      <c r="I6" s="8" t="s">
        <v>34</v>
      </c>
      <c r="J6" s="9"/>
    </row>
    <row r="7" spans="1:10" s="2" customFormat="1" ht="13.5" thickBot="1" x14ac:dyDescent="0.25">
      <c r="A7" s="10" t="s">
        <v>0</v>
      </c>
      <c r="B7" s="10"/>
      <c r="C7" s="11">
        <v>2007</v>
      </c>
      <c r="D7" s="11">
        <v>2008</v>
      </c>
      <c r="E7" s="11">
        <v>2009</v>
      </c>
      <c r="F7" s="11">
        <v>2010</v>
      </c>
      <c r="G7" s="11">
        <v>2011</v>
      </c>
      <c r="H7" s="11">
        <v>2012</v>
      </c>
      <c r="I7" s="12" t="s">
        <v>2</v>
      </c>
      <c r="J7" s="12" t="s">
        <v>3</v>
      </c>
    </row>
    <row r="8" spans="1:10" s="2" customFormat="1" ht="13.5" thickTop="1" x14ac:dyDescent="0.2">
      <c r="A8" s="13"/>
      <c r="B8" s="13"/>
    </row>
    <row r="9" spans="1:10" s="2" customFormat="1" x14ac:dyDescent="0.2">
      <c r="A9" s="15" t="s">
        <v>1</v>
      </c>
      <c r="B9" s="15"/>
      <c r="C9" s="16">
        <v>45691385218</v>
      </c>
      <c r="D9" s="16">
        <v>46912620533</v>
      </c>
      <c r="E9" s="16">
        <f>SUM(E11:E44)</f>
        <v>45242118365</v>
      </c>
      <c r="F9" s="16">
        <f>SUM(F11:F44)</f>
        <v>45870450270</v>
      </c>
      <c r="G9" s="19">
        <v>47937538553</v>
      </c>
      <c r="H9" s="19">
        <v>50762163171</v>
      </c>
      <c r="I9" s="16">
        <f>H9-G9</f>
        <v>2824624618</v>
      </c>
      <c r="J9" s="17">
        <f>(H9-G9)/G9</f>
        <v>5.8923021566430235E-2</v>
      </c>
    </row>
    <row r="10" spans="1:10" s="2" customFormat="1" x14ac:dyDescent="0.2">
      <c r="A10" s="13"/>
      <c r="B10" s="13"/>
      <c r="C10" s="1"/>
      <c r="D10" s="1"/>
      <c r="E10" s="1"/>
      <c r="G10" s="20"/>
      <c r="H10" s="20"/>
      <c r="I10" s="3"/>
      <c r="J10" s="4"/>
    </row>
    <row r="11" spans="1:10" s="2" customFormat="1" x14ac:dyDescent="0.2">
      <c r="A11" s="18" t="s">
        <v>5</v>
      </c>
      <c r="B11" s="13"/>
      <c r="C11" s="1">
        <v>56837839</v>
      </c>
      <c r="D11" s="1">
        <v>58942337</v>
      </c>
      <c r="E11" s="6">
        <v>68546883</v>
      </c>
      <c r="F11" s="3">
        <v>61074539</v>
      </c>
      <c r="G11" s="20">
        <v>67036103</v>
      </c>
      <c r="H11" s="20">
        <v>66553155</v>
      </c>
      <c r="I11" s="5">
        <f t="shared" ref="I11:I44" si="0">H11-G11</f>
        <v>-482948</v>
      </c>
      <c r="J11" s="4">
        <f t="shared" ref="J11:J44" si="1">(H11-G11)/G11</f>
        <v>-7.2042970636285349E-3</v>
      </c>
    </row>
    <row r="12" spans="1:10" s="2" customFormat="1" x14ac:dyDescent="0.2">
      <c r="A12" s="18" t="s">
        <v>6</v>
      </c>
      <c r="B12" s="13"/>
      <c r="C12" s="1">
        <v>823400600</v>
      </c>
      <c r="D12" s="1">
        <v>877161990</v>
      </c>
      <c r="E12" s="6">
        <v>756864325</v>
      </c>
      <c r="F12" s="3">
        <v>704709919</v>
      </c>
      <c r="G12" s="20">
        <v>588358461</v>
      </c>
      <c r="H12" s="20">
        <v>533630666</v>
      </c>
      <c r="I12" s="5">
        <f t="shared" si="0"/>
        <v>-54727795</v>
      </c>
      <c r="J12" s="4">
        <f t="shared" si="1"/>
        <v>-9.3017775094085028E-2</v>
      </c>
    </row>
    <row r="13" spans="1:10" s="2" customFormat="1" x14ac:dyDescent="0.2">
      <c r="A13" s="18" t="s">
        <v>7</v>
      </c>
      <c r="B13" s="13"/>
      <c r="C13" s="6">
        <v>1348528487</v>
      </c>
      <c r="D13" s="6">
        <v>1449468570</v>
      </c>
      <c r="E13" s="6">
        <v>1414431100</v>
      </c>
      <c r="F13" s="3">
        <v>1482907469</v>
      </c>
      <c r="G13" s="20">
        <v>1531365910</v>
      </c>
      <c r="H13" s="20">
        <v>1542732418</v>
      </c>
      <c r="I13" s="5">
        <f t="shared" si="0"/>
        <v>11366508</v>
      </c>
      <c r="J13" s="4">
        <f t="shared" si="1"/>
        <v>7.4224637794111535E-3</v>
      </c>
    </row>
    <row r="14" spans="1:10" s="2" customFormat="1" x14ac:dyDescent="0.2">
      <c r="A14" s="18" t="s">
        <v>8</v>
      </c>
      <c r="B14" s="13"/>
      <c r="C14" s="1">
        <v>311770016</v>
      </c>
      <c r="D14" s="1">
        <v>358405569</v>
      </c>
      <c r="E14" s="6">
        <v>351610773</v>
      </c>
      <c r="F14" s="3">
        <v>361977177</v>
      </c>
      <c r="G14" s="20">
        <v>359225144</v>
      </c>
      <c r="H14" s="20">
        <v>348200707</v>
      </c>
      <c r="I14" s="5">
        <f t="shared" si="0"/>
        <v>-11024437</v>
      </c>
      <c r="J14" s="4">
        <f t="shared" si="1"/>
        <v>-3.0689491490606794E-2</v>
      </c>
    </row>
    <row r="15" spans="1:10" s="2" customFormat="1" x14ac:dyDescent="0.2">
      <c r="A15" s="18" t="s">
        <v>9</v>
      </c>
      <c r="B15" s="13"/>
      <c r="C15" s="1">
        <v>14613111</v>
      </c>
      <c r="D15" s="1">
        <v>13351186</v>
      </c>
      <c r="E15" s="6">
        <v>11991324</v>
      </c>
      <c r="F15" s="3">
        <v>12414567</v>
      </c>
      <c r="G15" s="20">
        <v>12604956</v>
      </c>
      <c r="H15" s="20">
        <v>13286439</v>
      </c>
      <c r="I15" s="5">
        <f t="shared" si="0"/>
        <v>681483</v>
      </c>
      <c r="J15" s="4">
        <f t="shared" si="1"/>
        <v>5.406468693742366E-2</v>
      </c>
    </row>
    <row r="16" spans="1:10" s="2" customFormat="1" x14ac:dyDescent="0.2">
      <c r="A16" s="18"/>
      <c r="B16" s="13"/>
      <c r="C16" s="1"/>
      <c r="D16" s="1"/>
      <c r="E16" s="6"/>
      <c r="F16" s="3"/>
      <c r="G16" s="20"/>
      <c r="H16" s="20"/>
      <c r="I16" s="5"/>
      <c r="J16" s="4"/>
    </row>
    <row r="17" spans="1:10" s="2" customFormat="1" x14ac:dyDescent="0.2">
      <c r="A17" s="18" t="s">
        <v>10</v>
      </c>
      <c r="B17" s="13"/>
      <c r="C17" s="6">
        <v>3668205548</v>
      </c>
      <c r="D17" s="6">
        <v>3703294867</v>
      </c>
      <c r="E17" s="6">
        <v>3676448269</v>
      </c>
      <c r="F17" s="3">
        <v>3768557662</v>
      </c>
      <c r="G17" s="20">
        <v>4056741177</v>
      </c>
      <c r="H17" s="20">
        <v>4220635201</v>
      </c>
      <c r="I17" s="5">
        <f t="shared" si="0"/>
        <v>163894024</v>
      </c>
      <c r="J17" s="4">
        <f t="shared" si="1"/>
        <v>4.0400414236237088E-2</v>
      </c>
    </row>
    <row r="18" spans="1:10" s="2" customFormat="1" x14ac:dyDescent="0.2">
      <c r="A18" s="18" t="s">
        <v>11</v>
      </c>
      <c r="B18" s="13"/>
      <c r="C18" s="1">
        <v>292118461</v>
      </c>
      <c r="D18" s="1">
        <v>367722052</v>
      </c>
      <c r="E18" s="6">
        <v>314774583</v>
      </c>
      <c r="F18" s="3">
        <v>304073032</v>
      </c>
      <c r="G18" s="20">
        <v>346119275</v>
      </c>
      <c r="H18" s="20">
        <v>411840401</v>
      </c>
      <c r="I18" s="5">
        <f t="shared" si="0"/>
        <v>65721126</v>
      </c>
      <c r="J18" s="4">
        <f t="shared" si="1"/>
        <v>0.18987999440366329</v>
      </c>
    </row>
    <row r="19" spans="1:10" s="2" customFormat="1" x14ac:dyDescent="0.2">
      <c r="A19" s="18" t="s">
        <v>12</v>
      </c>
      <c r="B19" s="13"/>
      <c r="C19" s="1">
        <v>155101876</v>
      </c>
      <c r="D19" s="1">
        <v>150751926</v>
      </c>
      <c r="E19" s="6">
        <v>159937507</v>
      </c>
      <c r="F19" s="3">
        <v>174541563</v>
      </c>
      <c r="G19" s="20">
        <v>215586643</v>
      </c>
      <c r="H19" s="20">
        <v>146810291</v>
      </c>
      <c r="I19" s="5">
        <f t="shared" si="0"/>
        <v>-68776352</v>
      </c>
      <c r="J19" s="4">
        <f t="shared" si="1"/>
        <v>-0.31901954148430245</v>
      </c>
    </row>
    <row r="20" spans="1:10" s="2" customFormat="1" x14ac:dyDescent="0.2">
      <c r="A20" s="18" t="s">
        <v>13</v>
      </c>
      <c r="B20" s="13"/>
      <c r="C20" s="1">
        <v>56363637</v>
      </c>
      <c r="D20" s="1">
        <v>58492735</v>
      </c>
      <c r="E20" s="6">
        <v>57446259</v>
      </c>
      <c r="F20" s="3">
        <v>62673066</v>
      </c>
      <c r="G20" s="20">
        <v>59191480</v>
      </c>
      <c r="H20" s="20">
        <v>58516205</v>
      </c>
      <c r="I20" s="5">
        <f t="shared" si="0"/>
        <v>-675275</v>
      </c>
      <c r="J20" s="4">
        <f t="shared" si="1"/>
        <v>-1.1408314169539266E-2</v>
      </c>
    </row>
    <row r="21" spans="1:10" s="2" customFormat="1" x14ac:dyDescent="0.2">
      <c r="A21" s="18" t="s">
        <v>14</v>
      </c>
      <c r="B21" s="13"/>
      <c r="C21" s="1">
        <v>119906747</v>
      </c>
      <c r="D21" s="1">
        <v>126432443</v>
      </c>
      <c r="E21" s="6">
        <v>123599922</v>
      </c>
      <c r="F21" s="3">
        <v>123608407</v>
      </c>
      <c r="G21" s="20">
        <v>129639158</v>
      </c>
      <c r="H21" s="20">
        <v>138562192</v>
      </c>
      <c r="I21" s="5">
        <f t="shared" si="0"/>
        <v>8923034</v>
      </c>
      <c r="J21" s="4">
        <f t="shared" si="1"/>
        <v>6.8829774411216099E-2</v>
      </c>
    </row>
    <row r="22" spans="1:10" s="2" customFormat="1" x14ac:dyDescent="0.2">
      <c r="A22" s="18"/>
      <c r="B22" s="13"/>
      <c r="C22" s="1"/>
      <c r="D22" s="1"/>
      <c r="E22" s="6"/>
      <c r="F22" s="3"/>
      <c r="G22" s="20"/>
      <c r="H22" s="20"/>
      <c r="I22" s="5"/>
      <c r="J22" s="4"/>
    </row>
    <row r="23" spans="1:10" s="2" customFormat="1" x14ac:dyDescent="0.2">
      <c r="A23" s="18" t="s">
        <v>15</v>
      </c>
      <c r="B23" s="13"/>
      <c r="C23" s="1">
        <v>435227311</v>
      </c>
      <c r="D23" s="1">
        <v>443429190</v>
      </c>
      <c r="E23" s="6">
        <v>423712360</v>
      </c>
      <c r="F23" s="3">
        <v>414200563</v>
      </c>
      <c r="G23" s="20">
        <v>420886696</v>
      </c>
      <c r="H23" s="20">
        <v>429045097</v>
      </c>
      <c r="I23" s="5">
        <f t="shared" si="0"/>
        <v>8158401</v>
      </c>
      <c r="J23" s="4">
        <f t="shared" si="1"/>
        <v>1.9383841488779203E-2</v>
      </c>
    </row>
    <row r="24" spans="1:10" s="2" customFormat="1" x14ac:dyDescent="0.2">
      <c r="A24" s="18" t="s">
        <v>16</v>
      </c>
      <c r="B24" s="13"/>
      <c r="C24" s="1">
        <v>125647322</v>
      </c>
      <c r="D24" s="1">
        <v>102223827</v>
      </c>
      <c r="E24" s="6">
        <v>105625300</v>
      </c>
      <c r="F24" s="3">
        <v>93909047</v>
      </c>
      <c r="G24" s="20">
        <v>90479160</v>
      </c>
      <c r="H24" s="20">
        <v>96598474</v>
      </c>
      <c r="I24" s="5">
        <f t="shared" si="0"/>
        <v>6119314</v>
      </c>
      <c r="J24" s="4">
        <f t="shared" si="1"/>
        <v>6.7632303394505433E-2</v>
      </c>
    </row>
    <row r="25" spans="1:10" s="2" customFormat="1" x14ac:dyDescent="0.2">
      <c r="A25" s="18" t="s">
        <v>17</v>
      </c>
      <c r="B25" s="13"/>
      <c r="C25" s="1">
        <v>80015491</v>
      </c>
      <c r="D25" s="1">
        <v>79623551</v>
      </c>
      <c r="E25" s="6">
        <v>78310242</v>
      </c>
      <c r="F25" s="3">
        <v>80296778</v>
      </c>
      <c r="G25" s="20">
        <v>82576105</v>
      </c>
      <c r="H25" s="20">
        <v>86702460</v>
      </c>
      <c r="I25" s="5">
        <f t="shared" si="0"/>
        <v>4126355</v>
      </c>
      <c r="J25" s="4">
        <f t="shared" si="1"/>
        <v>4.9970327372549236E-2</v>
      </c>
    </row>
    <row r="26" spans="1:10" s="2" customFormat="1" x14ac:dyDescent="0.2">
      <c r="A26" s="18" t="s">
        <v>18</v>
      </c>
      <c r="B26" s="13"/>
      <c r="C26" s="1">
        <v>127636265</v>
      </c>
      <c r="D26" s="1">
        <v>131891108</v>
      </c>
      <c r="E26" s="6">
        <v>132814421</v>
      </c>
      <c r="F26" s="3">
        <v>139630894</v>
      </c>
      <c r="G26" s="20">
        <v>140721976</v>
      </c>
      <c r="H26" s="20">
        <v>143097736</v>
      </c>
      <c r="I26" s="5">
        <f t="shared" si="0"/>
        <v>2375760</v>
      </c>
      <c r="J26" s="4">
        <f t="shared" si="1"/>
        <v>1.6882650937192639E-2</v>
      </c>
    </row>
    <row r="27" spans="1:10" s="2" customFormat="1" x14ac:dyDescent="0.2">
      <c r="A27" s="18" t="s">
        <v>19</v>
      </c>
      <c r="B27" s="13"/>
      <c r="C27" s="1">
        <v>59337755</v>
      </c>
      <c r="D27" s="1">
        <v>59961858</v>
      </c>
      <c r="E27" s="6">
        <v>59647776</v>
      </c>
      <c r="F27" s="3">
        <v>60445491</v>
      </c>
      <c r="G27" s="20">
        <v>60893081</v>
      </c>
      <c r="H27" s="20">
        <v>61217767</v>
      </c>
      <c r="I27" s="5">
        <f t="shared" si="0"/>
        <v>324686</v>
      </c>
      <c r="J27" s="4">
        <f t="shared" si="1"/>
        <v>5.3320672015265578E-3</v>
      </c>
    </row>
    <row r="28" spans="1:10" s="2" customFormat="1" x14ac:dyDescent="0.2">
      <c r="A28" s="18"/>
      <c r="B28" s="13"/>
      <c r="C28" s="1"/>
      <c r="D28" s="1"/>
      <c r="E28" s="6"/>
      <c r="F28" s="3"/>
      <c r="G28" s="20"/>
      <c r="H28" s="20"/>
      <c r="I28" s="5"/>
      <c r="J28" s="4"/>
    </row>
    <row r="29" spans="1:10" s="2" customFormat="1" x14ac:dyDescent="0.2">
      <c r="A29" s="18" t="s">
        <v>20</v>
      </c>
      <c r="B29" s="13"/>
      <c r="C29" s="1">
        <v>7653906</v>
      </c>
      <c r="D29" s="1">
        <v>8047526</v>
      </c>
      <c r="E29" s="6">
        <v>7734493</v>
      </c>
      <c r="F29" s="3">
        <v>6820654</v>
      </c>
      <c r="G29" s="20">
        <v>6586904</v>
      </c>
      <c r="H29" s="20">
        <v>5905253</v>
      </c>
      <c r="I29" s="5">
        <f t="shared" si="0"/>
        <v>-681651</v>
      </c>
      <c r="J29" s="4">
        <f t="shared" si="1"/>
        <v>-0.10348579545109508</v>
      </c>
    </row>
    <row r="30" spans="1:10" s="2" customFormat="1" x14ac:dyDescent="0.2">
      <c r="A30" s="18" t="s">
        <v>21</v>
      </c>
      <c r="B30" s="13"/>
      <c r="C30" s="1">
        <v>17160084</v>
      </c>
      <c r="D30" s="1">
        <v>19543895</v>
      </c>
      <c r="E30" s="6">
        <v>17124964</v>
      </c>
      <c r="F30" s="3">
        <v>14834029</v>
      </c>
      <c r="G30" s="20">
        <v>13623941</v>
      </c>
      <c r="H30" s="20">
        <v>14651748</v>
      </c>
      <c r="I30" s="5">
        <f t="shared" si="0"/>
        <v>1027807</v>
      </c>
      <c r="J30" s="4">
        <f t="shared" si="1"/>
        <v>7.5441239799849402E-2</v>
      </c>
    </row>
    <row r="31" spans="1:10" s="2" customFormat="1" x14ac:dyDescent="0.2">
      <c r="A31" s="18" t="s">
        <v>22</v>
      </c>
      <c r="B31" s="13"/>
      <c r="C31" s="6">
        <v>24570682695</v>
      </c>
      <c r="D31" s="6">
        <v>25103218421</v>
      </c>
      <c r="E31" s="6">
        <v>24435352899</v>
      </c>
      <c r="F31" s="3">
        <v>24823252413</v>
      </c>
      <c r="G31" s="20">
        <v>25917449490</v>
      </c>
      <c r="H31" s="20">
        <v>27728125708</v>
      </c>
      <c r="I31" s="5">
        <f t="shared" si="0"/>
        <v>1810676218</v>
      </c>
      <c r="J31" s="4">
        <f t="shared" si="1"/>
        <v>6.9863210062341669E-2</v>
      </c>
    </row>
    <row r="32" spans="1:10" s="2" customFormat="1" x14ac:dyDescent="0.2">
      <c r="A32" s="18" t="s">
        <v>23</v>
      </c>
      <c r="B32" s="13"/>
      <c r="C32" s="1">
        <v>119173462</v>
      </c>
      <c r="D32" s="1">
        <v>122396078</v>
      </c>
      <c r="E32" s="6">
        <v>124273972</v>
      </c>
      <c r="F32" s="3">
        <v>132300706</v>
      </c>
      <c r="G32" s="20">
        <v>134086509</v>
      </c>
      <c r="H32" s="20">
        <v>132395176</v>
      </c>
      <c r="I32" s="5">
        <f t="shared" si="0"/>
        <v>-1691333</v>
      </c>
      <c r="J32" s="4">
        <f t="shared" si="1"/>
        <v>-1.2613744757871205E-2</v>
      </c>
    </row>
    <row r="33" spans="1:10" s="2" customFormat="1" x14ac:dyDescent="0.2">
      <c r="A33" s="18" t="s">
        <v>24</v>
      </c>
      <c r="B33" s="13"/>
      <c r="C33" s="1">
        <v>178346935</v>
      </c>
      <c r="D33" s="1">
        <v>189910263</v>
      </c>
      <c r="E33" s="6">
        <v>180613063</v>
      </c>
      <c r="F33" s="3">
        <v>174111856</v>
      </c>
      <c r="G33" s="20">
        <v>176631502</v>
      </c>
      <c r="H33" s="20">
        <v>188325950</v>
      </c>
      <c r="I33" s="5">
        <f t="shared" si="0"/>
        <v>11694448</v>
      </c>
      <c r="J33" s="4">
        <f t="shared" si="1"/>
        <v>6.6208167102604382E-2</v>
      </c>
    </row>
    <row r="34" spans="1:10" s="2" customFormat="1" x14ac:dyDescent="0.2">
      <c r="A34" s="18"/>
      <c r="B34" s="13"/>
      <c r="C34" s="1"/>
      <c r="D34" s="1"/>
      <c r="E34" s="6"/>
      <c r="F34" s="3"/>
      <c r="G34" s="20"/>
      <c r="H34" s="20"/>
      <c r="I34" s="5"/>
      <c r="J34" s="4"/>
    </row>
    <row r="35" spans="1:10" s="2" customFormat="1" x14ac:dyDescent="0.2">
      <c r="A35" s="18" t="s">
        <v>25</v>
      </c>
      <c r="B35" s="13"/>
      <c r="C35" s="1">
        <v>225296440</v>
      </c>
      <c r="D35" s="1">
        <v>235512577</v>
      </c>
      <c r="E35" s="6">
        <v>229325777</v>
      </c>
      <c r="F35" s="3">
        <v>235213464</v>
      </c>
      <c r="G35" s="20">
        <v>238978026</v>
      </c>
      <c r="H35" s="20">
        <v>245087768</v>
      </c>
      <c r="I35" s="5">
        <f t="shared" si="0"/>
        <v>6109742</v>
      </c>
      <c r="J35" s="4">
        <f t="shared" si="1"/>
        <v>2.5566124644447435E-2</v>
      </c>
    </row>
    <row r="36" spans="1:10" s="2" customFormat="1" x14ac:dyDescent="0.2">
      <c r="A36" s="18" t="s">
        <v>26</v>
      </c>
      <c r="B36" s="13"/>
      <c r="C36" s="1">
        <v>726597783</v>
      </c>
      <c r="D36" s="1">
        <v>751059321</v>
      </c>
      <c r="E36" s="6">
        <v>676464952</v>
      </c>
      <c r="F36" s="3">
        <v>710815526</v>
      </c>
      <c r="G36" s="20">
        <v>766225697</v>
      </c>
      <c r="H36" s="20">
        <v>816877598</v>
      </c>
      <c r="I36" s="5">
        <f t="shared" si="0"/>
        <v>50651901</v>
      </c>
      <c r="J36" s="4">
        <f t="shared" si="1"/>
        <v>6.6105719500555979E-2</v>
      </c>
    </row>
    <row r="37" spans="1:10" s="2" customFormat="1" x14ac:dyDescent="0.2">
      <c r="A37" s="18" t="s">
        <v>27</v>
      </c>
      <c r="B37" s="13"/>
      <c r="C37" s="1">
        <v>574529550</v>
      </c>
      <c r="D37" s="1">
        <v>585309989</v>
      </c>
      <c r="E37" s="6">
        <v>610589424</v>
      </c>
      <c r="F37" s="3">
        <v>639482338</v>
      </c>
      <c r="G37" s="20">
        <v>674215804</v>
      </c>
      <c r="H37" s="20">
        <v>672322352</v>
      </c>
      <c r="I37" s="5">
        <f t="shared" si="0"/>
        <v>-1893452</v>
      </c>
      <c r="J37" s="4">
        <f t="shared" si="1"/>
        <v>-2.8083767671515454E-3</v>
      </c>
    </row>
    <row r="38" spans="1:10" s="2" customFormat="1" x14ac:dyDescent="0.2">
      <c r="A38" s="18" t="s">
        <v>28</v>
      </c>
      <c r="B38" s="13"/>
      <c r="C38" s="1">
        <v>604739913</v>
      </c>
      <c r="D38" s="1">
        <v>680505077</v>
      </c>
      <c r="E38" s="6">
        <v>546143679</v>
      </c>
      <c r="F38" s="3">
        <v>559475598</v>
      </c>
      <c r="G38" s="20">
        <v>641820910</v>
      </c>
      <c r="H38" s="20">
        <v>697627230</v>
      </c>
      <c r="I38" s="5">
        <f t="shared" si="0"/>
        <v>55806320</v>
      </c>
      <c r="J38" s="4">
        <f t="shared" si="1"/>
        <v>8.6949987341484403E-2</v>
      </c>
    </row>
    <row r="39" spans="1:10" s="2" customFormat="1" x14ac:dyDescent="0.2">
      <c r="A39" s="18" t="s">
        <v>29</v>
      </c>
      <c r="B39" s="13"/>
      <c r="C39" s="6">
        <v>6075769092</v>
      </c>
      <c r="D39" s="6">
        <v>6290434082</v>
      </c>
      <c r="E39" s="6">
        <v>5986064550</v>
      </c>
      <c r="F39" s="3">
        <v>6052153673</v>
      </c>
      <c r="G39" s="20">
        <v>6438678322</v>
      </c>
      <c r="H39" s="20">
        <v>6973913578</v>
      </c>
      <c r="I39" s="5">
        <f t="shared" si="0"/>
        <v>535235256</v>
      </c>
      <c r="J39" s="4">
        <f t="shared" si="1"/>
        <v>8.3128124940048842E-2</v>
      </c>
    </row>
    <row r="40" spans="1:10" s="2" customFormat="1" x14ac:dyDescent="0.2">
      <c r="A40" s="18"/>
      <c r="B40" s="13"/>
      <c r="C40" s="1"/>
      <c r="D40" s="1"/>
      <c r="E40" s="6"/>
      <c r="F40" s="3"/>
      <c r="G40" s="20"/>
      <c r="H40" s="20"/>
      <c r="I40" s="5"/>
      <c r="J40" s="4"/>
    </row>
    <row r="41" spans="1:10" s="2" customFormat="1" x14ac:dyDescent="0.2">
      <c r="A41" s="18" t="s">
        <v>30</v>
      </c>
      <c r="B41" s="13"/>
      <c r="C41" s="1">
        <v>222620373</v>
      </c>
      <c r="D41" s="1">
        <v>200824941</v>
      </c>
      <c r="E41" s="6">
        <v>179898819</v>
      </c>
      <c r="F41" s="3">
        <v>182077353</v>
      </c>
      <c r="G41" s="20">
        <v>187036079</v>
      </c>
      <c r="H41" s="20">
        <v>201344195</v>
      </c>
      <c r="I41" s="5">
        <f t="shared" si="0"/>
        <v>14308116</v>
      </c>
      <c r="J41" s="4">
        <f t="shared" si="1"/>
        <v>7.6499229862490858E-2</v>
      </c>
    </row>
    <row r="42" spans="1:10" s="2" customFormat="1" x14ac:dyDescent="0.2">
      <c r="A42" s="18" t="s">
        <v>31</v>
      </c>
      <c r="B42" s="13"/>
      <c r="C42" s="1">
        <v>1541931932</v>
      </c>
      <c r="D42" s="1">
        <v>1497907926</v>
      </c>
      <c r="E42" s="6">
        <v>1381275681</v>
      </c>
      <c r="F42" s="3">
        <v>1350886567</v>
      </c>
      <c r="G42" s="20">
        <v>1396078777</v>
      </c>
      <c r="H42" s="20">
        <v>1471088996</v>
      </c>
      <c r="I42" s="5">
        <f t="shared" si="0"/>
        <v>75010219</v>
      </c>
      <c r="J42" s="4">
        <f t="shared" si="1"/>
        <v>5.3729216599931164E-2</v>
      </c>
    </row>
    <row r="43" spans="1:10" s="2" customFormat="1" x14ac:dyDescent="0.2">
      <c r="A43" s="18" t="s">
        <v>32</v>
      </c>
      <c r="B43" s="13"/>
      <c r="C43" s="1">
        <v>26778040</v>
      </c>
      <c r="D43" s="1">
        <v>27876793</v>
      </c>
      <c r="E43" s="6">
        <v>27426571</v>
      </c>
      <c r="F43" s="3">
        <v>27100620</v>
      </c>
      <c r="G43" s="20">
        <v>25679295</v>
      </c>
      <c r="H43" s="20">
        <v>22877313</v>
      </c>
      <c r="I43" s="5">
        <f t="shared" si="0"/>
        <v>-2801982</v>
      </c>
      <c r="J43" s="4">
        <f t="shared" si="1"/>
        <v>-0.10911444414653906</v>
      </c>
    </row>
    <row r="44" spans="1:10" s="2" customFormat="1" x14ac:dyDescent="0.2">
      <c r="A44" s="18" t="s">
        <v>33</v>
      </c>
      <c r="B44" s="13"/>
      <c r="C44" s="6">
        <v>3125394547</v>
      </c>
      <c r="D44" s="6">
        <v>3218920435</v>
      </c>
      <c r="E44" s="6">
        <v>3104068477</v>
      </c>
      <c r="F44" s="3">
        <v>3116905299</v>
      </c>
      <c r="G44" s="20">
        <v>3159021972</v>
      </c>
      <c r="H44" s="20">
        <v>3294191097</v>
      </c>
      <c r="I44" s="5">
        <f t="shared" si="0"/>
        <v>135169125</v>
      </c>
      <c r="J44" s="4">
        <f t="shared" si="1"/>
        <v>4.278828263876349E-2</v>
      </c>
    </row>
    <row r="45" spans="1:10" s="2" customFormat="1" x14ac:dyDescent="0.2">
      <c r="A45" s="13"/>
      <c r="B45" s="13"/>
      <c r="C45" s="3"/>
      <c r="F45" s="3"/>
      <c r="G45" s="3"/>
      <c r="H45" s="3"/>
      <c r="I45" s="3"/>
    </row>
    <row r="46" spans="1:10" s="2" customFormat="1" x14ac:dyDescent="0.2">
      <c r="A46" s="21" t="s">
        <v>35</v>
      </c>
      <c r="B46" s="21"/>
      <c r="C46" s="21"/>
      <c r="D46" s="21"/>
      <c r="E46" s="21"/>
      <c r="F46" s="21"/>
      <c r="G46" s="21"/>
      <c r="H46" s="21"/>
      <c r="I46" s="21"/>
      <c r="J46" s="21"/>
    </row>
    <row r="47" spans="1:10" s="2" customFormat="1" x14ac:dyDescent="0.2">
      <c r="A47" s="13"/>
      <c r="B47" s="13"/>
      <c r="C47" s="3"/>
      <c r="F47" s="3"/>
      <c r="G47" s="3"/>
      <c r="H47" s="3"/>
      <c r="I47" s="3"/>
    </row>
    <row r="48" spans="1:10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4"/>
    </row>
    <row r="52" spans="1:1" x14ac:dyDescent="0.2">
      <c r="A52" s="14"/>
    </row>
    <row r="53" spans="1:1" x14ac:dyDescent="0.2">
      <c r="A53" s="14"/>
    </row>
    <row r="54" spans="1:1" x14ac:dyDescent="0.2">
      <c r="A54" s="14"/>
    </row>
    <row r="55" spans="1:1" x14ac:dyDescent="0.2">
      <c r="A55" s="14"/>
    </row>
    <row r="56" spans="1:1" x14ac:dyDescent="0.2">
      <c r="A56" s="14"/>
    </row>
    <row r="57" spans="1:1" x14ac:dyDescent="0.2">
      <c r="A57" s="14"/>
    </row>
  </sheetData>
  <mergeCells count="2">
    <mergeCell ref="A46:J46"/>
    <mergeCell ref="A1:J1"/>
  </mergeCells>
  <phoneticPr fontId="0" type="noConversion"/>
  <pageMargins left="0.25" right="0.25" top="0.15" bottom="0.15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21</vt:lpstr>
      <vt:lpstr>'TABLE 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2013-09-25T19:39:49Z</cp:lastPrinted>
  <dcterms:created xsi:type="dcterms:W3CDTF">2003-06-09T19:30:36Z</dcterms:created>
  <dcterms:modified xsi:type="dcterms:W3CDTF">2013-09-25T19:40:21Z</dcterms:modified>
</cp:coreProperties>
</file>