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9" i="1" l="1"/>
  <c r="E7" i="1"/>
  <c r="D7" i="1"/>
  <c r="B7" i="1" s="1"/>
  <c r="D27" i="1"/>
  <c r="E27" i="1"/>
</calcChain>
</file>

<file path=xl/sharedStrings.xml><?xml version="1.0" encoding="utf-8"?>
<sst xmlns="http://schemas.openxmlformats.org/spreadsheetml/2006/main" count="30" uniqueCount="30">
  <si>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</si>
  <si>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</si>
  <si>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</si>
  <si>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</si>
  <si>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</si>
  <si>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</si>
  <si>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</si>
  <si>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</si>
  <si>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</si>
  <si>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</si>
  <si>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</si>
  <si>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</si>
  <si>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Mining</t>
  </si>
  <si>
    <t>Construction</t>
  </si>
  <si>
    <t>Manufacturing</t>
  </si>
  <si>
    <t>Information</t>
  </si>
  <si>
    <t>Financial Activities</t>
  </si>
  <si>
    <t>Other Services</t>
  </si>
  <si>
    <t>Government</t>
  </si>
  <si>
    <t>NAICS SECTORS</t>
  </si>
  <si>
    <t>Annual Average</t>
  </si>
  <si>
    <t>State Total</t>
  </si>
  <si>
    <t>Trade, Transportation, and Utilities</t>
  </si>
  <si>
    <t>Professional and Business Services</t>
  </si>
  <si>
    <t>Education and Health Services</t>
  </si>
  <si>
    <t>Leisure and Hospitality</t>
  </si>
  <si>
    <t>Federal</t>
  </si>
  <si>
    <t>Local</t>
  </si>
  <si>
    <t>State</t>
  </si>
  <si>
    <t>Source:  Utah Department of Workforce Services, Workforce Research &amp; Analysis, Annual Report of Labor Market Information,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</si>
</sst>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9.5"/>
      <color theme="1"/>
      <name val="Arial"/>
      <family val="2"/>
    </font>
    <font>
      <sz val="9.5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>
      <alignment vertical="top"/>
    </xf>
    <xf numFmtId="0" fontId="2" fillId="0" borderId="0">
      <alignment vertical="top"/>
    </xf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1" xfId="0" applyFont="1" applyBorder="1"/>
    <xf numFmtId="0" fontId="4" fillId="0" borderId="0" xfId="2" applyFont="1" applyBorder="1" applyAlignment="1">
      <alignment horizontal="center"/>
    </xf>
    <xf numFmtId="0" fontId="6" fillId="0" borderId="0" xfId="0" applyFont="1"/>
    <xf numFmtId="3" fontId="7" fillId="0" borderId="0" xfId="4" applyNumberFormat="1" applyFont="1" applyAlignment="1"/>
    <xf numFmtId="0" fontId="8" fillId="0" borderId="0" xfId="0" applyFont="1"/>
    <xf numFmtId="0" fontId="9" fillId="0" borderId="0" xfId="0" applyFont="1"/>
    <xf numFmtId="0" fontId="3" fillId="0" borderId="0" xfId="2"/>
    <xf numFmtId="0" fontId="3" fillId="0" borderId="0" xfId="2" applyAlignment="1">
      <alignment horizontal="left"/>
    </xf>
    <xf numFmtId="3" fontId="3" fillId="0" borderId="0" xfId="2" applyNumberFormat="1"/>
    <xf numFmtId="0" fontId="3" fillId="0" borderId="0" xfId="2" applyAlignment="1">
      <alignment wrapText="1"/>
    </xf>
    <xf numFmtId="0" fontId="4" fillId="0" borderId="0" xfId="2" applyFont="1"/>
    <xf numFmtId="3" fontId="4" fillId="0" borderId="0" xfId="2" applyNumberFormat="1" applyFont="1"/>
    <xf numFmtId="0" fontId="4" fillId="0" borderId="2" xfId="2" applyFont="1" applyBorder="1" applyAlignment="1">
      <alignment horizontal="center" wrapText="1"/>
    </xf>
    <xf numFmtId="3" fontId="3" fillId="0" borderId="0" xfId="2" applyNumberFormat="1" applyFont="1"/>
    <xf numFmtId="3" fontId="10" fillId="0" borderId="0" xfId="2" applyNumberFormat="1" applyFont="1"/>
    <xf numFmtId="0" fontId="10" fillId="0" borderId="0" xfId="2" applyFont="1" applyAlignment="1">
      <alignment horizontal="left" indent="1"/>
    </xf>
    <xf numFmtId="0" fontId="5" fillId="0" borderId="0" xfId="2" applyFont="1" applyBorder="1" applyAlignment="1">
      <alignment horizontal="center"/>
    </xf>
    <xf numFmtId="0" fontId="0" fillId="0" borderId="0" xfId="0" applyAlignment="1">
      <alignment horizontal="center"/>
    </xf>
  </cellXfs>
  <cellStyles count="8">
    <cellStyle name="Comma 2" xfId="1"/>
    <cellStyle name="Comma 2 2" xfId="7"/>
    <cellStyle name="Normal" xfId="0" builtinId="0"/>
    <cellStyle name="Normal 2" xfId="2"/>
    <cellStyle name="Normal 2 2" xfId="6"/>
    <cellStyle name="Normal 3" xfId="3"/>
    <cellStyle name="Normal_A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447673</xdr:colOff>
      <xdr:row>0</xdr:row>
      <xdr:rowOff>104775</xdr:rowOff>
    </xdr:from>
    <xdr:to>
      <xdr:col>9</xdr:col>
      <xdr:colOff>468628</xdr:colOff>
      <xdr:row>2</xdr:row>
      <xdr:rowOff>180975</xdr:rowOff>
    </xdr:to>
    <xdr:sp macro="" textlink="">
      <xdr:nvSpPr>
        <xdr:cNvPr id="2" name="TextBox 1"/>
        <xdr:cNvSpPr txBox="1"/>
      </xdr:nvSpPr>
      <xdr:spPr>
        <a:xfrm>
          <a:off x="2933698" y="104775"/>
          <a:ext cx="4754880" cy="457200"/>
        </a:xfrm>
        <a:prstGeom prst="rect">
          <a:avLst/>
        </a:prstGeom>
        <a:solidFill>
          <a:schemeClr val="lt1"/>
        </a:solidFill>
        <a:ln w="3175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2.  EMPLOYEES ON NONAGRICULTURAL PAYROLLS IN UTAH </a:t>
          </a:r>
          <a:r>
            <a:rPr lang="en-US" sz="1050" b="1" baseline="0">
              <a:latin typeface="Arial" pitchFamily="34" charset="0"/>
              <a:cs typeface="Arial" pitchFamily="34" charset="0"/>
            </a:rPr>
            <a:t>BY NAICS SECTOR AND MONTH 2011</a:t>
          </a:r>
          <a:endParaRPr 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workbookViewId="0">
      <selection sqref="A1:N1"/>
    </sheetView>
  </sheetViews>
  <sheetFormatPr defaultRowHeight="15" x14ac:dyDescent="0.25"/>
  <cols>
    <col min="1" max="1" width="29" customWidth="1"/>
    <col min="2" max="10" width="10.140625" bestFit="1" customWidth="1"/>
    <col min="11" max="11" width="11" customWidth="1"/>
    <col min="12" max="14" width="10.140625" bestFit="1" customWidth="1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x14ac:dyDescent="0.25">
      <c r="A2" s="1"/>
      <c r="B2" s="1"/>
      <c r="C2" s="1"/>
      <c r="D2" s="19"/>
      <c r="E2" s="19"/>
      <c r="F2" s="19"/>
      <c r="G2" s="19"/>
      <c r="H2" s="19"/>
      <c r="I2" s="19"/>
      <c r="J2" s="19"/>
      <c r="K2" s="1"/>
      <c r="L2" s="1"/>
      <c r="M2" s="1"/>
      <c r="N2" s="1"/>
      <c r="O2" s="1"/>
    </row>
    <row r="3" spans="1:15" x14ac:dyDescent="0.25">
      <c r="A3" s="1"/>
      <c r="B3" s="14"/>
      <c r="C3" s="1"/>
      <c r="D3" s="19"/>
      <c r="E3" s="19"/>
      <c r="F3" s="19"/>
      <c r="G3" s="19"/>
      <c r="H3" s="19"/>
      <c r="I3" s="19"/>
      <c r="J3" s="19"/>
      <c r="K3" s="1"/>
      <c r="L3" s="1"/>
      <c r="M3" s="1"/>
      <c r="N3" s="1"/>
      <c r="O3" s="1"/>
    </row>
    <row r="4" spans="1:15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1"/>
      <c r="L4" s="1"/>
      <c r="M4" s="1"/>
      <c r="N4" s="1"/>
      <c r="O4" s="1"/>
    </row>
    <row r="5" spans="1:15" s="5" customFormat="1" ht="26.25" thickBot="1" x14ac:dyDescent="0.25">
      <c r="A5" s="15" t="s">
        <v>19</v>
      </c>
      <c r="B5" s="15" t="s">
        <v>20</v>
      </c>
      <c r="C5" s="15" t="s">
        <v>0</v>
      </c>
      <c r="D5" s="15" t="s">
        <v>1</v>
      </c>
      <c r="E5" s="15" t="s">
        <v>2</v>
      </c>
      <c r="F5" s="15" t="s">
        <v>3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8</v>
      </c>
      <c r="L5" s="15" t="s">
        <v>9</v>
      </c>
      <c r="M5" s="15" t="s">
        <v>10</v>
      </c>
      <c r="N5" s="15" t="s">
        <v>11</v>
      </c>
      <c r="O5" s="1"/>
    </row>
    <row r="6" spans="1:15" s="5" customFormat="1" ht="13.5" thickTop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9"/>
      <c r="N6" s="9"/>
      <c r="O6" s="1"/>
    </row>
    <row r="7" spans="1:15" s="5" customFormat="1" ht="12.75" x14ac:dyDescent="0.2">
      <c r="A7" s="13" t="s">
        <v>21</v>
      </c>
      <c r="B7" s="14">
        <f>SUM(C7:N7)/12</f>
        <v>1208649.1666666667</v>
      </c>
      <c r="C7" s="14">
        <v>1178813</v>
      </c>
      <c r="D7" s="14">
        <f>SUM(D9:D29)</f>
        <v>1183100</v>
      </c>
      <c r="E7" s="14">
        <f>SUM(E9:E29)</f>
        <v>1190345</v>
      </c>
      <c r="F7" s="14">
        <v>1206751</v>
      </c>
      <c r="G7" s="14">
        <v>1204435</v>
      </c>
      <c r="H7" s="14">
        <v>1211206</v>
      </c>
      <c r="I7" s="14">
        <v>1199472</v>
      </c>
      <c r="J7" s="14">
        <v>1208143</v>
      </c>
      <c r="K7" s="14">
        <v>1224780</v>
      </c>
      <c r="L7" s="14">
        <v>1228033</v>
      </c>
      <c r="M7" s="14">
        <v>1231719</v>
      </c>
      <c r="N7" s="14">
        <v>1236993</v>
      </c>
      <c r="O7" s="1"/>
    </row>
    <row r="8" spans="1:15" s="5" customFormat="1" ht="12.75" x14ac:dyDescent="0.2">
      <c r="A8" s="9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9"/>
      <c r="N8" s="9"/>
      <c r="O8" s="1"/>
    </row>
    <row r="9" spans="1:15" s="5" customFormat="1" ht="12.75" x14ac:dyDescent="0.2">
      <c r="A9" s="10" t="s">
        <v>12</v>
      </c>
      <c r="B9" s="16">
        <v>11658.583333333334</v>
      </c>
      <c r="C9" s="16">
        <v>10769</v>
      </c>
      <c r="D9" s="16">
        <v>10847</v>
      </c>
      <c r="E9" s="16">
        <v>11018</v>
      </c>
      <c r="F9" s="16">
        <v>11243</v>
      </c>
      <c r="G9" s="16">
        <v>11390</v>
      </c>
      <c r="H9" s="16">
        <v>11645</v>
      </c>
      <c r="I9" s="16">
        <v>11984</v>
      </c>
      <c r="J9" s="16">
        <v>12119</v>
      </c>
      <c r="K9" s="16">
        <v>12237</v>
      </c>
      <c r="L9" s="16">
        <v>12286</v>
      </c>
      <c r="M9" s="16">
        <v>12166</v>
      </c>
      <c r="N9" s="16">
        <v>12199</v>
      </c>
      <c r="O9" s="1"/>
    </row>
    <row r="10" spans="1:15" s="5" customFormat="1" ht="12.75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s="5" customFormat="1" ht="12.75" x14ac:dyDescent="0.2">
      <c r="A11" s="10" t="s">
        <v>13</v>
      </c>
      <c r="B11" s="16">
        <v>65166.166666666664</v>
      </c>
      <c r="C11" s="16">
        <v>59368</v>
      </c>
      <c r="D11" s="16">
        <v>58866</v>
      </c>
      <c r="E11" s="16">
        <v>59919</v>
      </c>
      <c r="F11" s="16">
        <v>62527</v>
      </c>
      <c r="G11" s="16">
        <v>63972</v>
      </c>
      <c r="H11" s="16">
        <v>66449</v>
      </c>
      <c r="I11" s="16">
        <v>69177</v>
      </c>
      <c r="J11" s="16">
        <v>70333</v>
      </c>
      <c r="K11" s="16">
        <v>69471</v>
      </c>
      <c r="L11" s="16">
        <v>68606</v>
      </c>
      <c r="M11" s="16">
        <v>67594</v>
      </c>
      <c r="N11" s="16">
        <v>65712</v>
      </c>
      <c r="O11" s="1"/>
    </row>
    <row r="12" spans="1:15" s="5" customFormat="1" ht="12.75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 s="5" customFormat="1" ht="12.75" x14ac:dyDescent="0.2">
      <c r="A13" s="10" t="s">
        <v>14</v>
      </c>
      <c r="B13" s="16">
        <v>113683.91666666667</v>
      </c>
      <c r="C13" s="16">
        <v>111209</v>
      </c>
      <c r="D13" s="16">
        <v>111455</v>
      </c>
      <c r="E13" s="16">
        <v>111820</v>
      </c>
      <c r="F13" s="16">
        <v>112687</v>
      </c>
      <c r="G13" s="16">
        <v>112963</v>
      </c>
      <c r="H13" s="16">
        <v>113695</v>
      </c>
      <c r="I13" s="16">
        <v>114679</v>
      </c>
      <c r="J13" s="16">
        <v>115027</v>
      </c>
      <c r="K13" s="16">
        <v>114748</v>
      </c>
      <c r="L13" s="16">
        <v>115158</v>
      </c>
      <c r="M13" s="16">
        <v>115282</v>
      </c>
      <c r="N13" s="16">
        <v>115484</v>
      </c>
      <c r="O13" s="1"/>
    </row>
    <row r="14" spans="1:15" s="5" customFormat="1" ht="12.75" x14ac:dyDescent="0.2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 s="5" customFormat="1" ht="12.75" x14ac:dyDescent="0.2">
      <c r="A15" s="10" t="s">
        <v>22</v>
      </c>
      <c r="B15" s="16">
        <v>233250.5</v>
      </c>
      <c r="C15" s="16">
        <v>227454</v>
      </c>
      <c r="D15" s="16">
        <v>226476</v>
      </c>
      <c r="E15" s="16">
        <v>227726</v>
      </c>
      <c r="F15" s="16">
        <v>230834</v>
      </c>
      <c r="G15" s="16">
        <v>231579</v>
      </c>
      <c r="H15" s="16">
        <v>232549</v>
      </c>
      <c r="I15" s="16">
        <v>233321</v>
      </c>
      <c r="J15" s="16">
        <v>234591</v>
      </c>
      <c r="K15" s="16">
        <v>234419</v>
      </c>
      <c r="L15" s="16">
        <v>235671</v>
      </c>
      <c r="M15" s="16">
        <v>241231</v>
      </c>
      <c r="N15" s="16">
        <v>243155</v>
      </c>
      <c r="O15" s="1"/>
    </row>
    <row r="16" spans="1:15" s="5" customFormat="1" ht="12.75" x14ac:dyDescent="0.2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</row>
    <row r="17" spans="1:15" s="5" customFormat="1" ht="12.75" x14ac:dyDescent="0.2">
      <c r="A17" s="10" t="s">
        <v>15</v>
      </c>
      <c r="B17" s="16">
        <v>29494.75</v>
      </c>
      <c r="C17" s="16">
        <v>28873</v>
      </c>
      <c r="D17" s="16">
        <v>29181</v>
      </c>
      <c r="E17" s="16">
        <v>29213</v>
      </c>
      <c r="F17" s="16">
        <v>29142</v>
      </c>
      <c r="G17" s="16">
        <v>29390</v>
      </c>
      <c r="H17" s="16">
        <v>29464</v>
      </c>
      <c r="I17" s="16">
        <v>29390</v>
      </c>
      <c r="J17" s="16">
        <v>29550</v>
      </c>
      <c r="K17" s="16">
        <v>29346</v>
      </c>
      <c r="L17" s="16">
        <v>29536</v>
      </c>
      <c r="M17" s="16">
        <v>30373</v>
      </c>
      <c r="N17" s="16">
        <v>30479</v>
      </c>
      <c r="O17" s="1"/>
    </row>
    <row r="18" spans="1:15" s="5" customFormat="1" ht="12.75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 spans="1:15" s="5" customFormat="1" ht="12.75" x14ac:dyDescent="0.2">
      <c r="A19" s="10" t="s">
        <v>16</v>
      </c>
      <c r="B19" s="16">
        <v>68390.666666666672</v>
      </c>
      <c r="C19" s="16">
        <v>67456</v>
      </c>
      <c r="D19" s="16">
        <v>67532</v>
      </c>
      <c r="E19" s="16">
        <v>67641</v>
      </c>
      <c r="F19" s="16">
        <v>68119</v>
      </c>
      <c r="G19" s="16">
        <v>67953</v>
      </c>
      <c r="H19" s="16">
        <v>68400</v>
      </c>
      <c r="I19" s="16">
        <v>68490</v>
      </c>
      <c r="J19" s="16">
        <v>68776</v>
      </c>
      <c r="K19" s="16">
        <v>68504</v>
      </c>
      <c r="L19" s="16">
        <v>68888</v>
      </c>
      <c r="M19" s="16">
        <v>69067</v>
      </c>
      <c r="N19" s="16">
        <v>69862</v>
      </c>
      <c r="O19" s="1"/>
    </row>
    <row r="20" spans="1:15" s="5" customFormat="1" ht="12.75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</row>
    <row r="21" spans="1:15" s="5" customFormat="1" ht="12.75" x14ac:dyDescent="0.2">
      <c r="A21" s="10" t="s">
        <v>23</v>
      </c>
      <c r="B21" s="16">
        <v>159419.66666666666</v>
      </c>
      <c r="C21" s="16">
        <v>151865</v>
      </c>
      <c r="D21" s="16">
        <v>153141</v>
      </c>
      <c r="E21" s="16">
        <v>154965</v>
      </c>
      <c r="F21" s="16">
        <v>157609</v>
      </c>
      <c r="G21" s="16">
        <v>158363</v>
      </c>
      <c r="H21" s="16">
        <v>159170</v>
      </c>
      <c r="I21" s="16">
        <v>160248</v>
      </c>
      <c r="J21" s="16">
        <v>161437</v>
      </c>
      <c r="K21" s="16">
        <v>162084</v>
      </c>
      <c r="L21" s="16">
        <v>164665</v>
      </c>
      <c r="M21" s="16">
        <v>164845</v>
      </c>
      <c r="N21" s="16">
        <v>164644</v>
      </c>
      <c r="O21" s="1"/>
    </row>
    <row r="22" spans="1:15" s="5" customFormat="1" ht="12.75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</row>
    <row r="23" spans="1:15" s="5" customFormat="1" ht="12.75" x14ac:dyDescent="0.2">
      <c r="A23" s="10" t="s">
        <v>24</v>
      </c>
      <c r="B23" s="16">
        <v>159210.08333333334</v>
      </c>
      <c r="C23" s="16">
        <v>157638</v>
      </c>
      <c r="D23" s="16">
        <v>158700</v>
      </c>
      <c r="E23" s="16">
        <v>158973</v>
      </c>
      <c r="F23" s="16">
        <v>160706</v>
      </c>
      <c r="G23" s="16">
        <v>156610</v>
      </c>
      <c r="H23" s="16">
        <v>155906</v>
      </c>
      <c r="I23" s="16">
        <v>154273</v>
      </c>
      <c r="J23" s="16">
        <v>155826</v>
      </c>
      <c r="K23" s="16">
        <v>161476</v>
      </c>
      <c r="L23" s="16">
        <v>163083</v>
      </c>
      <c r="M23" s="16">
        <v>163652</v>
      </c>
      <c r="N23" s="16">
        <v>163678</v>
      </c>
      <c r="O23" s="1"/>
    </row>
    <row r="24" spans="1:15" s="5" customFormat="1" ht="12.75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</row>
    <row r="25" spans="1:15" s="5" customFormat="1" ht="12.75" x14ac:dyDescent="0.2">
      <c r="A25" s="10" t="s">
        <v>25</v>
      </c>
      <c r="B25" s="16">
        <v>113512.33333333333</v>
      </c>
      <c r="C25" s="16">
        <v>110508</v>
      </c>
      <c r="D25" s="16">
        <v>111151</v>
      </c>
      <c r="E25" s="16">
        <v>112948</v>
      </c>
      <c r="F25" s="16">
        <v>115083</v>
      </c>
      <c r="G25" s="16">
        <v>112712</v>
      </c>
      <c r="H25" s="16">
        <v>116042</v>
      </c>
      <c r="I25" s="16">
        <v>116468</v>
      </c>
      <c r="J25" s="16">
        <v>116972</v>
      </c>
      <c r="K25" s="16">
        <v>115342</v>
      </c>
      <c r="L25" s="16">
        <v>111494</v>
      </c>
      <c r="M25" s="16">
        <v>109304</v>
      </c>
      <c r="N25" s="16">
        <v>114124</v>
      </c>
      <c r="O25" s="1"/>
    </row>
    <row r="26" spans="1:15" s="5" customFormat="1" ht="12.75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</row>
    <row r="27" spans="1:15" s="5" customFormat="1" ht="12.75" x14ac:dyDescent="0.2">
      <c r="A27" s="10" t="s">
        <v>17</v>
      </c>
      <c r="B27" s="16">
        <v>34090.083333333336</v>
      </c>
      <c r="C27" s="16">
        <v>33022</v>
      </c>
      <c r="D27" s="16">
        <f>33356-7</f>
        <v>33349</v>
      </c>
      <c r="E27" s="16">
        <f>33449+7</f>
        <v>33456</v>
      </c>
      <c r="F27" s="16">
        <v>33728</v>
      </c>
      <c r="G27" s="16">
        <v>34113</v>
      </c>
      <c r="H27" s="16">
        <v>34418</v>
      </c>
      <c r="I27" s="16">
        <v>34935</v>
      </c>
      <c r="J27" s="16">
        <v>35110</v>
      </c>
      <c r="K27" s="16">
        <v>34543</v>
      </c>
      <c r="L27" s="16">
        <v>34211</v>
      </c>
      <c r="M27" s="16">
        <v>34091</v>
      </c>
      <c r="N27" s="16">
        <v>34105</v>
      </c>
      <c r="O27" s="1"/>
    </row>
    <row r="28" spans="1:15" s="5" customFormat="1" ht="12.75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</row>
    <row r="29" spans="1:15" s="5" customFormat="1" ht="12.75" x14ac:dyDescent="0.2">
      <c r="A29" s="10" t="s">
        <v>18</v>
      </c>
      <c r="B29" s="16">
        <f>SUM(B30:B32)</f>
        <v>220771.91666666669</v>
      </c>
      <c r="C29" s="16">
        <v>220651</v>
      </c>
      <c r="D29" s="16">
        <v>222402</v>
      </c>
      <c r="E29" s="16">
        <v>222666</v>
      </c>
      <c r="F29" s="16">
        <v>225073</v>
      </c>
      <c r="G29" s="16">
        <v>225390</v>
      </c>
      <c r="H29" s="16">
        <v>223468</v>
      </c>
      <c r="I29" s="16">
        <v>206507</v>
      </c>
      <c r="J29" s="16">
        <v>208402</v>
      </c>
      <c r="K29" s="16">
        <v>222610</v>
      </c>
      <c r="L29" s="16">
        <v>224435</v>
      </c>
      <c r="M29" s="16">
        <v>224114</v>
      </c>
      <c r="N29" s="16">
        <v>223551</v>
      </c>
      <c r="O29" s="1"/>
    </row>
    <row r="30" spans="1:15" s="5" customFormat="1" ht="12.75" x14ac:dyDescent="0.2">
      <c r="A30" s="18" t="s">
        <v>26</v>
      </c>
      <c r="B30" s="17">
        <v>36616</v>
      </c>
      <c r="C30" s="17">
        <v>36208</v>
      </c>
      <c r="D30" s="17">
        <v>36565</v>
      </c>
      <c r="E30" s="17">
        <v>36826</v>
      </c>
      <c r="F30" s="17">
        <v>37282</v>
      </c>
      <c r="G30" s="17">
        <v>37637</v>
      </c>
      <c r="H30" s="17">
        <v>37403</v>
      </c>
      <c r="I30" s="17">
        <v>37125</v>
      </c>
      <c r="J30" s="17">
        <v>36919</v>
      </c>
      <c r="K30" s="17">
        <v>36513</v>
      </c>
      <c r="L30" s="17">
        <v>36129</v>
      </c>
      <c r="M30" s="17">
        <v>35519</v>
      </c>
      <c r="N30" s="17">
        <v>35272</v>
      </c>
      <c r="O30" s="1"/>
    </row>
    <row r="31" spans="1:15" s="5" customFormat="1" ht="12.75" x14ac:dyDescent="0.2">
      <c r="A31" s="18" t="s">
        <v>28</v>
      </c>
      <c r="B31" s="17">
        <v>66262.75</v>
      </c>
      <c r="C31" s="17">
        <v>66271</v>
      </c>
      <c r="D31" s="17">
        <v>66675</v>
      </c>
      <c r="E31" s="17">
        <v>66683</v>
      </c>
      <c r="F31" s="17">
        <v>66945</v>
      </c>
      <c r="G31" s="17">
        <v>64779</v>
      </c>
      <c r="H31" s="17">
        <v>64081</v>
      </c>
      <c r="I31" s="17">
        <v>63611</v>
      </c>
      <c r="J31" s="17">
        <v>63995</v>
      </c>
      <c r="K31" s="17">
        <v>67324</v>
      </c>
      <c r="L31" s="17">
        <v>68048</v>
      </c>
      <c r="M31" s="17">
        <v>68298</v>
      </c>
      <c r="N31" s="17">
        <v>68443</v>
      </c>
      <c r="O31" s="1"/>
    </row>
    <row r="32" spans="1:15" s="5" customFormat="1" ht="12.75" x14ac:dyDescent="0.2">
      <c r="A32" s="18" t="s">
        <v>27</v>
      </c>
      <c r="B32" s="17">
        <v>117893.16666666667</v>
      </c>
      <c r="C32" s="17">
        <v>118172</v>
      </c>
      <c r="D32" s="17">
        <v>119162</v>
      </c>
      <c r="E32" s="17">
        <v>119157</v>
      </c>
      <c r="F32" s="17">
        <v>120846</v>
      </c>
      <c r="G32" s="17">
        <v>122974</v>
      </c>
      <c r="H32" s="17">
        <v>121984</v>
      </c>
      <c r="I32" s="17">
        <v>105771</v>
      </c>
      <c r="J32" s="17">
        <v>107488</v>
      </c>
      <c r="K32" s="17">
        <v>118773</v>
      </c>
      <c r="L32" s="17">
        <v>120258</v>
      </c>
      <c r="M32" s="17">
        <v>120297</v>
      </c>
      <c r="N32" s="17">
        <v>119836</v>
      </c>
      <c r="O32" s="1"/>
    </row>
    <row r="33" spans="1:15" ht="15.75" thickBot="1" x14ac:dyDescent="0.3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s="8" customFormat="1" ht="12.75" x14ac:dyDescent="0.2">
      <c r="A34" s="6" t="s">
        <v>29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</sheetData>
  <mergeCells count="3">
    <mergeCell ref="D2:J2"/>
    <mergeCell ref="D3:J3"/>
    <mergeCell ref="A1:N1"/>
  </mergeCells>
  <pageMargins left="0.7" right="0.7" top="0.75" bottom="0.75" header="0.3" footer="0.3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2012-02-17T15:28:57Z</cp:lastPrinted>
  <dcterms:created xsi:type="dcterms:W3CDTF">2011-12-22T23:30:30Z</dcterms:created>
  <dcterms:modified xsi:type="dcterms:W3CDTF">2012-10-25T17:04:40Z</dcterms:modified>
</cp:coreProperties>
</file>