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00" yWindow="225" windowWidth="8130" windowHeight="3450"/>
  </bookViews>
  <sheets>
    <sheet name="TABLE 1" sheetId="30" r:id="rId1"/>
  </sheets>
  <calcPr calcId="125725"/>
</workbook>
</file>

<file path=xl/calcChain.xml><?xml version="1.0" encoding="utf-8"?>
<calcChain xmlns="http://schemas.openxmlformats.org/spreadsheetml/2006/main">
  <c r="N48" i="30"/>
  <c r="M48"/>
  <c r="L48"/>
  <c r="K48"/>
  <c r="J48"/>
  <c r="I48"/>
  <c r="H48"/>
  <c r="G48"/>
  <c r="F48"/>
  <c r="E48"/>
  <c r="D48"/>
  <c r="C48"/>
  <c r="N30"/>
  <c r="M30"/>
  <c r="L30"/>
  <c r="K30"/>
  <c r="J30"/>
  <c r="I30"/>
  <c r="H30"/>
  <c r="G30"/>
  <c r="F30"/>
  <c r="E30"/>
  <c r="D30"/>
  <c r="C30"/>
  <c r="B30"/>
  <c r="B28"/>
  <c r="B26"/>
  <c r="C24"/>
  <c r="D24"/>
  <c r="E24"/>
  <c r="F24"/>
  <c r="G24"/>
  <c r="H24"/>
  <c r="I24"/>
  <c r="J24"/>
  <c r="K24"/>
  <c r="L24"/>
  <c r="M24"/>
  <c r="B24" l="1"/>
  <c r="N42"/>
  <c r="M42"/>
  <c r="L42"/>
  <c r="K42"/>
  <c r="J42"/>
  <c r="I42"/>
  <c r="H42"/>
  <c r="G42"/>
  <c r="F42"/>
  <c r="E42"/>
  <c r="D42"/>
  <c r="C42"/>
  <c r="N24"/>
</calcChain>
</file>

<file path=xl/sharedStrings.xml><?xml version="1.0" encoding="utf-8"?>
<sst xmlns="http://schemas.openxmlformats.org/spreadsheetml/2006/main" count="37" uniqueCount="22">
  <si>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</si>
  <si>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</si>
  <si>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</si>
  <si>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</si>
  <si>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</si>
  <si>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</si>
  <si>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</si>
  <si>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</si>
  <si>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Prepared in conjunction with the U.S. Department of Labor, Bureau of Labor Statistics.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</si>
  <si>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</si>
  <si>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</si>
  <si>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</si>
  <si>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</si>
  <si>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</si>
  <si>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</si>
  <si>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</si>
  <si>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</si>
  <si>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</si>
  <si>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</si>
  <si>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</si>
  <si>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</si>
  <si>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Source: Utah Department of Workforce Services, Workforce Development &amp; Information Division, Annual Report of Labor Market Information, 2011.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</si>
</sst>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0.0"/>
  </numFmts>
  <fonts count="7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16">
    <xf numFmtId="0" fontId="0" fillId="0" borderId="0" xfId="0" applyAlignment="1"/>
    <xf numFmtId="3" fontId="0" fillId="0" borderId="0" xfId="0" applyNumberFormat="1" applyAlignment="1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2" xfId="0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482600</xdr:colOff>
      <xdr:row>0</xdr:row>
      <xdr:rowOff>25400</xdr:rowOff>
    </xdr:from>
    <xdr:to>
      <xdr:col>9</xdr:col>
      <xdr:colOff>513080</xdr:colOff>
      <xdr:row>2</xdr:row>
      <xdr:rowOff>152400</xdr:rowOff>
    </xdr:to>
    <xdr:sp macro="" textlink="">
      <xdr:nvSpPr>
        <xdr:cNvPr id="4" name="TextBox 3"/>
        <xdr:cNvSpPr txBox="1"/>
      </xdr:nvSpPr>
      <xdr:spPr>
        <a:xfrm>
          <a:off x="3454400" y="25400"/>
          <a:ext cx="4754880" cy="457200"/>
        </a:xfrm>
        <a:prstGeom prst="rect">
          <a:avLst/>
        </a:prstGeom>
        <a:solidFill>
          <a:schemeClr val="lt1"/>
        </a:solidFill>
        <a:ln w="3175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1. UTAH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CIVILIAN LABOR FORCE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AND COMPONENTS BY MONTH, 2011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"/>
  <sheetViews>
    <sheetView tabSelected="1" zoomScale="75" workbookViewId="0"/>
  </sheetViews>
  <sheetFormatPr defaultRowHeight="12.75"/>
  <cols>
    <col min="1" max="1" width="21" customWidth="1"/>
    <col min="2" max="14" width="11.85546875" customWidth="1"/>
  </cols>
  <sheetData>
    <row r="1" spans="1:14">
      <c r="E1" s="3"/>
      <c r="F1" s="3"/>
      <c r="G1" s="3"/>
      <c r="H1" s="3"/>
      <c r="I1" s="3"/>
    </row>
    <row r="2" spans="1:14">
      <c r="E2" s="3"/>
      <c r="F2" s="3"/>
      <c r="G2" s="3"/>
      <c r="H2" s="3"/>
      <c r="I2" s="3"/>
    </row>
    <row r="3" spans="1:1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0.75" customHeight="1"/>
    <row r="5" spans="1:14" ht="0.75" customHeight="1"/>
    <row r="6" spans="1:14" ht="0.75" customHeight="1"/>
    <row r="7" spans="1:14" ht="0.75" customHeight="1"/>
    <row r="8" spans="1:14" ht="0.75" customHeight="1"/>
    <row r="9" spans="1:14" ht="0.75" customHeight="1"/>
    <row r="10" spans="1:14" ht="0.75" customHeight="1"/>
    <row r="11" spans="1:14" ht="0.75" customHeight="1"/>
    <row r="12" spans="1:14" ht="0.75" customHeight="1"/>
    <row r="13" spans="1:14" ht="0.75" customHeight="1"/>
    <row r="14" spans="1:14" ht="0.75" customHeight="1"/>
    <row r="15" spans="1:14" ht="0.75" customHeight="1"/>
    <row r="16" spans="1:14" ht="0.75" customHeight="1"/>
    <row r="17" spans="1:15" ht="0.75" customHeight="1"/>
    <row r="18" spans="1:15" ht="0.75" customHeight="1"/>
    <row r="19" spans="1:15" ht="0.75" customHeight="1"/>
    <row r="20" spans="1:15" ht="0.75" customHeight="1"/>
    <row r="21" spans="1: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s="7" customFormat="1" ht="13.5" thickBot="1">
      <c r="A22" s="6"/>
      <c r="B22" s="5" t="s">
        <v>20</v>
      </c>
      <c r="C22" s="5" t="s">
        <v>11</v>
      </c>
      <c r="D22" s="5" t="s">
        <v>0</v>
      </c>
      <c r="E22" s="5" t="s">
        <v>12</v>
      </c>
      <c r="F22" s="5" t="s">
        <v>13</v>
      </c>
      <c r="G22" s="5" t="s">
        <v>14</v>
      </c>
      <c r="H22" s="5" t="s">
        <v>15</v>
      </c>
      <c r="I22" s="5" t="s">
        <v>16</v>
      </c>
      <c r="J22" s="5" t="s">
        <v>17</v>
      </c>
      <c r="K22" s="5" t="s">
        <v>1</v>
      </c>
      <c r="L22" s="5" t="s">
        <v>18</v>
      </c>
      <c r="M22" s="5" t="s">
        <v>2</v>
      </c>
      <c r="N22" s="5" t="s">
        <v>3</v>
      </c>
    </row>
    <row r="23" spans="1:15" s="7" customFormat="1" ht="13.5" thickTop="1"/>
    <row r="24" spans="1:15" s="7" customFormat="1">
      <c r="A24" s="3" t="s">
        <v>4</v>
      </c>
      <c r="B24" s="8">
        <f>SUM(B26:B28)</f>
        <v>1338258.6666666667</v>
      </c>
      <c r="C24" s="8">
        <f t="shared" ref="C24:N24" si="0">SUM(C26:C28)</f>
        <v>1343007</v>
      </c>
      <c r="D24" s="8">
        <f t="shared" si="0"/>
        <v>1339592</v>
      </c>
      <c r="E24" s="8">
        <f t="shared" si="0"/>
        <v>1337532</v>
      </c>
      <c r="F24" s="8">
        <f t="shared" si="0"/>
        <v>1335045</v>
      </c>
      <c r="G24" s="8">
        <f t="shared" si="0"/>
        <v>1339746</v>
      </c>
      <c r="H24" s="8">
        <f t="shared" si="0"/>
        <v>1342124</v>
      </c>
      <c r="I24" s="8">
        <f t="shared" si="0"/>
        <v>1341625</v>
      </c>
      <c r="J24" s="8">
        <f t="shared" si="0"/>
        <v>1342355</v>
      </c>
      <c r="K24" s="8">
        <f t="shared" si="0"/>
        <v>1338592</v>
      </c>
      <c r="L24" s="8">
        <f t="shared" si="0"/>
        <v>1337107</v>
      </c>
      <c r="M24" s="8">
        <f t="shared" si="0"/>
        <v>1333085</v>
      </c>
      <c r="N24" s="8">
        <f t="shared" si="0"/>
        <v>1329294</v>
      </c>
    </row>
    <row r="25" spans="1:15" s="7" customForma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 s="7" customFormat="1">
      <c r="A26" s="3" t="s">
        <v>5</v>
      </c>
      <c r="B26" s="8">
        <f>AVERAGE(C26:N26)</f>
        <v>1248196.6666666667</v>
      </c>
      <c r="C26" s="8">
        <v>1237334</v>
      </c>
      <c r="D26" s="8">
        <v>1236532</v>
      </c>
      <c r="E26" s="8">
        <v>1239662</v>
      </c>
      <c r="F26" s="8">
        <v>1244089</v>
      </c>
      <c r="G26" s="8">
        <v>1248747</v>
      </c>
      <c r="H26" s="8">
        <v>1246068</v>
      </c>
      <c r="I26" s="8">
        <v>1247172</v>
      </c>
      <c r="J26" s="8">
        <v>1249619</v>
      </c>
      <c r="K26" s="8">
        <v>1255208</v>
      </c>
      <c r="L26" s="8">
        <v>1257915</v>
      </c>
      <c r="M26" s="8">
        <v>1259776</v>
      </c>
      <c r="N26" s="8">
        <v>1256238</v>
      </c>
    </row>
    <row r="27" spans="1:15" s="7" customFormat="1">
      <c r="A27" s="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s="7" customFormat="1">
      <c r="A28" s="3" t="s">
        <v>6</v>
      </c>
      <c r="B28" s="8">
        <f>AVERAGE(C28:N28)</f>
        <v>90062</v>
      </c>
      <c r="C28" s="8">
        <v>105673</v>
      </c>
      <c r="D28" s="8">
        <v>103060</v>
      </c>
      <c r="E28" s="8">
        <v>97870</v>
      </c>
      <c r="F28" s="8">
        <v>90956</v>
      </c>
      <c r="G28" s="8">
        <v>90999</v>
      </c>
      <c r="H28" s="8">
        <v>96056</v>
      </c>
      <c r="I28" s="8">
        <v>94453</v>
      </c>
      <c r="J28" s="8">
        <v>92736</v>
      </c>
      <c r="K28" s="8">
        <v>83384</v>
      </c>
      <c r="L28" s="8">
        <v>79192</v>
      </c>
      <c r="M28" s="8">
        <v>73309</v>
      </c>
      <c r="N28" s="8">
        <v>73056</v>
      </c>
      <c r="O28" s="8"/>
    </row>
    <row r="29" spans="1:15" s="7" customFormat="1">
      <c r="A29" s="3"/>
    </row>
    <row r="30" spans="1:15" s="7" customFormat="1">
      <c r="A30" s="3" t="s">
        <v>7</v>
      </c>
      <c r="B30" s="9">
        <f>(B28/B24)*100</f>
        <v>6.7297901551668131</v>
      </c>
      <c r="C30" s="9">
        <f>(C28/C24)*100</f>
        <v>7.8683878788420314</v>
      </c>
      <c r="D30" s="9">
        <f>(D28/D24)*100</f>
        <v>7.6933872402940597</v>
      </c>
      <c r="E30" s="9">
        <f>(E28/E24)*100</f>
        <v>7.3172081116563943</v>
      </c>
      <c r="F30" s="9">
        <f>(F28/F24)*100</f>
        <v>6.8129538704687853</v>
      </c>
      <c r="G30" s="9">
        <f>(G28/G24)*100</f>
        <v>6.7922576368953518</v>
      </c>
      <c r="H30" s="9">
        <f>(H28/H24)*100</f>
        <v>7.1570138079640921</v>
      </c>
      <c r="I30" s="9">
        <f>(I28/I24)*100</f>
        <v>7.0401937948383493</v>
      </c>
      <c r="J30" s="9">
        <f>(J28/J24)*100</f>
        <v>6.9084556618778183</v>
      </c>
      <c r="K30" s="9">
        <f>(K28/K24)*100</f>
        <v>6.229231909349525</v>
      </c>
      <c r="L30" s="9">
        <f>(L28/L24)*100</f>
        <v>5.9226374553420182</v>
      </c>
      <c r="M30" s="9">
        <f>(M28/M24)*100</f>
        <v>5.4991992258558158</v>
      </c>
      <c r="N30" s="9">
        <f>(N28/N24)*100</f>
        <v>5.4958496765952454</v>
      </c>
    </row>
    <row r="31" spans="1:15">
      <c r="C31" s="1"/>
    </row>
    <row r="32" spans="1:15">
      <c r="C32" s="1"/>
    </row>
    <row r="33" spans="1:14">
      <c r="C33" s="1"/>
    </row>
    <row r="34" spans="1:14">
      <c r="C34" s="1"/>
    </row>
    <row r="35" spans="1:14">
      <c r="C35" s="1"/>
    </row>
    <row r="37" spans="1:14" ht="15">
      <c r="F37" s="14" t="s">
        <v>10</v>
      </c>
      <c r="G37" s="14"/>
      <c r="H37" s="14"/>
    </row>
    <row r="38" spans="1:14" ht="15">
      <c r="G38" s="4"/>
    </row>
    <row r="40" spans="1:14" ht="13.5" thickBot="1">
      <c r="A40" s="12"/>
      <c r="B40" s="12"/>
      <c r="C40" s="5" t="s">
        <v>11</v>
      </c>
      <c r="D40" s="5" t="s">
        <v>0</v>
      </c>
      <c r="E40" s="5" t="s">
        <v>12</v>
      </c>
      <c r="F40" s="5" t="s">
        <v>13</v>
      </c>
      <c r="G40" s="5" t="s">
        <v>14</v>
      </c>
      <c r="H40" s="5" t="s">
        <v>15</v>
      </c>
      <c r="I40" s="5" t="s">
        <v>19</v>
      </c>
      <c r="J40" s="5" t="s">
        <v>17</v>
      </c>
      <c r="K40" s="5" t="s">
        <v>1</v>
      </c>
      <c r="L40" s="5" t="s">
        <v>18</v>
      </c>
      <c r="M40" s="5" t="s">
        <v>2</v>
      </c>
      <c r="N40" s="5" t="s">
        <v>3</v>
      </c>
    </row>
    <row r="41" spans="1:14" ht="13.5" thickTop="1"/>
    <row r="42" spans="1:14">
      <c r="A42" s="3" t="s">
        <v>4</v>
      </c>
      <c r="C42" s="1">
        <f>SUM(C44:C46)</f>
        <v>1349461</v>
      </c>
      <c r="D42" s="1">
        <f t="shared" ref="D42:N42" si="1">SUM(D44:D46)</f>
        <v>1347743</v>
      </c>
      <c r="E42" s="1">
        <f t="shared" si="1"/>
        <v>1345856</v>
      </c>
      <c r="F42" s="1">
        <f t="shared" si="1"/>
        <v>1343022</v>
      </c>
      <c r="G42" s="1">
        <f t="shared" si="1"/>
        <v>1339969</v>
      </c>
      <c r="H42" s="1">
        <f t="shared" si="1"/>
        <v>1337702</v>
      </c>
      <c r="I42" s="1">
        <f t="shared" si="1"/>
        <v>1335363</v>
      </c>
      <c r="J42" s="1">
        <f t="shared" si="1"/>
        <v>1333778</v>
      </c>
      <c r="K42" s="1">
        <f t="shared" si="1"/>
        <v>1332600</v>
      </c>
      <c r="L42" s="1">
        <f t="shared" si="1"/>
        <v>1331667</v>
      </c>
      <c r="M42" s="1">
        <f t="shared" si="1"/>
        <v>1329750</v>
      </c>
      <c r="N42" s="1">
        <f t="shared" si="1"/>
        <v>1330741</v>
      </c>
    </row>
    <row r="43" spans="1:14">
      <c r="A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3" t="s">
        <v>5</v>
      </c>
      <c r="C44" s="1">
        <v>1248571</v>
      </c>
      <c r="D44" s="1">
        <v>1249474</v>
      </c>
      <c r="E44" s="1">
        <v>1249761</v>
      </c>
      <c r="F44" s="1">
        <v>1248866</v>
      </c>
      <c r="G44" s="1">
        <v>1246951</v>
      </c>
      <c r="H44" s="1">
        <v>1244988</v>
      </c>
      <c r="I44" s="1">
        <v>1244017</v>
      </c>
      <c r="J44" s="1">
        <v>1244648</v>
      </c>
      <c r="K44" s="1">
        <v>1246559</v>
      </c>
      <c r="L44" s="1">
        <v>1248917</v>
      </c>
      <c r="M44" s="1">
        <v>1251128</v>
      </c>
      <c r="N44" s="1">
        <v>1253366</v>
      </c>
    </row>
    <row r="45" spans="1:14">
      <c r="A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3" t="s">
        <v>6</v>
      </c>
      <c r="C46" s="1">
        <v>100890</v>
      </c>
      <c r="D46" s="1">
        <v>98269</v>
      </c>
      <c r="E46" s="1">
        <v>96095</v>
      </c>
      <c r="F46" s="1">
        <v>94156</v>
      </c>
      <c r="G46" s="1">
        <v>93018</v>
      </c>
      <c r="H46" s="1">
        <v>92714</v>
      </c>
      <c r="I46" s="1">
        <v>91346</v>
      </c>
      <c r="J46" s="1">
        <v>89130</v>
      </c>
      <c r="K46" s="1">
        <v>86041</v>
      </c>
      <c r="L46" s="1">
        <v>82750</v>
      </c>
      <c r="M46" s="1">
        <v>78622</v>
      </c>
      <c r="N46" s="1">
        <v>77375</v>
      </c>
    </row>
    <row r="47" spans="1:14">
      <c r="A47" s="3"/>
      <c r="H47" s="1"/>
    </row>
    <row r="48" spans="1:14">
      <c r="A48" s="3" t="s">
        <v>7</v>
      </c>
      <c r="C48" s="9">
        <f>(C46/C42)*100</f>
        <v>7.4763183226488197</v>
      </c>
      <c r="D48" s="9">
        <f>(D46/D42)*100</f>
        <v>7.2913752844570512</v>
      </c>
      <c r="E48" s="9">
        <f>(E46/E42)*100</f>
        <v>7.1400655047791144</v>
      </c>
      <c r="F48" s="9">
        <f>(F46/F42)*100</f>
        <v>7.0107563390622047</v>
      </c>
      <c r="G48" s="9">
        <f>(G46/G42)*100</f>
        <v>6.9418023849805488</v>
      </c>
      <c r="H48" s="9">
        <f>(H46/H42)*100</f>
        <v>6.9308410991386724</v>
      </c>
      <c r="I48" s="9">
        <f>(I46/I42)*100</f>
        <v>6.8405369925630701</v>
      </c>
      <c r="J48" s="9">
        <f>(J46/J42)*100</f>
        <v>6.6825213791200637</v>
      </c>
      <c r="K48" s="9">
        <f>(K46/K42)*100</f>
        <v>6.4566261443794088</v>
      </c>
      <c r="L48" s="9">
        <f>(L46/L42)*100</f>
        <v>6.2140159664540766</v>
      </c>
      <c r="M48" s="9">
        <f>(M46/M42)*100</f>
        <v>5.9125399511186307</v>
      </c>
      <c r="N48" s="9">
        <f>(N46/N42)*100</f>
        <v>5.8144297049538567</v>
      </c>
    </row>
    <row r="49" spans="1:9">
      <c r="A49" s="13"/>
    </row>
    <row r="50" spans="1:9">
      <c r="A50" s="10" t="s">
        <v>9</v>
      </c>
      <c r="B50" s="10"/>
      <c r="C50" s="10"/>
      <c r="D50" s="10"/>
      <c r="E50" s="10"/>
      <c r="F50" s="10"/>
      <c r="G50" s="10"/>
      <c r="H50" s="10"/>
      <c r="I50" s="10"/>
    </row>
    <row r="51" spans="1:9">
      <c r="A51" s="11" t="s">
        <v>21</v>
      </c>
      <c r="B51" s="10"/>
      <c r="C51" s="10"/>
      <c r="D51" s="10"/>
      <c r="E51" s="10"/>
      <c r="F51" s="10"/>
      <c r="G51" s="10"/>
      <c r="H51" s="10"/>
      <c r="I51" s="10"/>
    </row>
    <row r="52" spans="1:9">
      <c r="A52" s="10" t="s">
        <v>8</v>
      </c>
      <c r="B52" s="10"/>
      <c r="C52" s="10"/>
      <c r="D52" s="10"/>
      <c r="E52" s="10"/>
      <c r="F52" s="10"/>
      <c r="G52" s="10"/>
      <c r="H52" s="10"/>
      <c r="I52" s="10"/>
    </row>
    <row r="59" spans="1:9">
      <c r="E59" s="3"/>
      <c r="F59" s="3"/>
      <c r="G59" s="3"/>
      <c r="H59" s="3"/>
      <c r="I59" s="3"/>
    </row>
    <row r="60" spans="1:9">
      <c r="E60" s="3"/>
      <c r="F60" s="3"/>
      <c r="G60" s="3"/>
      <c r="H60" s="3"/>
      <c r="I60" s="3"/>
    </row>
  </sheetData>
  <mergeCells count="2">
    <mergeCell ref="F37:H37"/>
    <mergeCell ref="A3:N3"/>
  </mergeCells>
  <phoneticPr fontId="0" type="noConversion"/>
  <pageMargins left="0.75" right="0.75" top="1" bottom="1" header="0.5" footer="0.5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Knold</cp:lastModifiedBy>
  <cp:lastPrinted>2012-02-17T16:57:33Z</cp:lastPrinted>
  <dcterms:created xsi:type="dcterms:W3CDTF">2001-12-27T16:46:44Z</dcterms:created>
  <dcterms:modified xsi:type="dcterms:W3CDTF">2012-08-31T22:58:45Z</dcterms:modified>
</cp:coreProperties>
</file>