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225" windowWidth="9090" windowHeight="4260"/>
  </bookViews>
  <sheets>
    <sheet name="TABLE 7" sheetId="1" r:id="rId1"/>
  </sheets>
  <definedNames>
    <definedName name="_xlnm.Print_Area" localSheetId="0">'TABLE 7'!$A$1:$G$49</definedName>
  </definedNames>
  <calcPr calcId="144525"/>
</workbook>
</file>

<file path=xl/calcChain.xml><?xml version="1.0" encoding="utf-8"?>
<calcChain xmlns="http://schemas.openxmlformats.org/spreadsheetml/2006/main">
  <c r="B10" i="1" l="1"/>
  <c r="B45" i="1"/>
  <c r="B44" i="1"/>
  <c r="B43" i="1"/>
  <c r="B42" i="1"/>
  <c r="B40" i="1"/>
  <c r="B39" i="1"/>
  <c r="B38" i="1"/>
  <c r="B37" i="1"/>
  <c r="G37" i="1" s="1"/>
  <c r="B36" i="1"/>
  <c r="B34" i="1"/>
  <c r="G34" i="1" s="1"/>
  <c r="B33" i="1"/>
  <c r="B32" i="1"/>
  <c r="G32" i="1" s="1"/>
  <c r="B31" i="1"/>
  <c r="B30" i="1"/>
  <c r="G30" i="1" s="1"/>
  <c r="B28" i="1"/>
  <c r="B27" i="1"/>
  <c r="G27" i="1" s="1"/>
  <c r="B26" i="1"/>
  <c r="B25" i="1"/>
  <c r="G25" i="1" s="1"/>
  <c r="B24" i="1"/>
  <c r="B22" i="1"/>
  <c r="G22" i="1" s="1"/>
  <c r="B21" i="1"/>
  <c r="B20" i="1"/>
  <c r="G20" i="1" s="1"/>
  <c r="B19" i="1"/>
  <c r="B18" i="1"/>
  <c r="G18" i="1" s="1"/>
  <c r="B16" i="1"/>
  <c r="B15" i="1"/>
  <c r="G15" i="1" s="1"/>
  <c r="B14" i="1"/>
  <c r="B13" i="1"/>
  <c r="G13" i="1" s="1"/>
  <c r="B12" i="1"/>
  <c r="G45" i="1"/>
  <c r="G44" i="1"/>
  <c r="G43" i="1"/>
  <c r="G42" i="1"/>
  <c r="G40" i="1"/>
  <c r="G39" i="1"/>
  <c r="G38" i="1"/>
  <c r="G36" i="1"/>
  <c r="G33" i="1"/>
  <c r="G31" i="1"/>
  <c r="G28" i="1"/>
  <c r="G26" i="1"/>
  <c r="G24" i="1"/>
  <c r="G21" i="1"/>
  <c r="G19" i="1"/>
  <c r="G16" i="1"/>
  <c r="G14" i="1"/>
  <c r="G12" i="1"/>
  <c r="G10" i="1"/>
</calcChain>
</file>

<file path=xl/sharedStrings.xml><?xml version="1.0" encoding="utf-8"?>
<sst xmlns="http://schemas.openxmlformats.org/spreadsheetml/2006/main" count="39" uniqueCount="39">
  <si>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</si>
  <si>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</si>
  <si>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</si>
  <si>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</si>
  <si>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</si>
  <si>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</si>
  <si>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</si>
  <si>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</si>
  <si>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</si>
  <si>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</si>
  <si>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</si>
  <si>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</si>
  <si>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</si>
  <si>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</si>
  <si>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</si>
  <si>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</si>
  <si>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</si>
  <si>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</si>
  <si>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</si>
  <si>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</si>
  <si>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</si>
  <si>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</si>
  <si>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</si>
  <si>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</si>
  <si>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</si>
  <si>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</si>
  <si>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</si>
  <si>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</si>
  <si>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</si>
  <si>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</si>
  <si>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Civilian</t>
  </si>
  <si>
    <t>Labor Force</t>
  </si>
  <si>
    <t>Total</t>
  </si>
  <si>
    <t>Employed</t>
  </si>
  <si>
    <t>Unemployed</t>
  </si>
  <si>
    <t>Number</t>
  </si>
  <si>
    <t>Rate</t>
  </si>
  <si>
    <t>Note: Numbers have been left unrounded for convenience rather than to denote accuracy.; Data is preliminary.</t>
  </si>
  <si>
    <t>Source:  Utah Department of Workforce Services, Workforce Research &amp; Analysis, Annual Report of Labor Market Information, 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</si>
</sst>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1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</borders>
  <cellStyleXfs count="9">
    <xf numFmtId="0" fontId="0" fillId="0" borderId="0">
      <alignment vertical="top"/>
    </xf>
    <xf numFmtId="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8" fillId="0" borderId="1" applyNumberFormat="0" applyFont="0" applyFill="0" applyBorder="0" applyProtection="0"/>
    <xf numFmtId="0" fontId="7" fillId="0" borderId="0">
      <alignment vertical="top"/>
    </xf>
  </cellStyleXfs>
  <cellXfs count="24">
    <xf numFmtId="0" fontId="0" fillId="0" borderId="0" xfId="0" applyAlignment="1"/>
    <xf numFmtId="0" fontId="3" fillId="0" borderId="0" xfId="0" applyFont="1" applyAlignment="1">
      <alignment horizontal="justify"/>
    </xf>
    <xf numFmtId="0" fontId="4" fillId="0" borderId="0" xfId="0" applyFont="1" applyAlignment="1"/>
    <xf numFmtId="0" fontId="4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9" fillId="0" borderId="0" xfId="8" applyNumberFormat="1" applyFont="1" applyAlignment="1"/>
    <xf numFmtId="0" fontId="9" fillId="0" borderId="0" xfId="0" applyFont="1" applyAlignment="1"/>
    <xf numFmtId="0" fontId="3" fillId="0" borderId="2" xfId="0" applyFont="1" applyBorder="1" applyAlignment="1">
      <alignment horizontal="justify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4" fillId="0" borderId="2" xfId="0" applyFont="1" applyBorder="1" applyAlignment="1"/>
    <xf numFmtId="0" fontId="0" fillId="0" borderId="2" xfId="0" applyBorder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8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187325</xdr:colOff>
      <xdr:row>3</xdr:row>
      <xdr:rowOff>136525</xdr:rowOff>
    </xdr:to>
    <xdr:sp macro="" textlink="">
      <xdr:nvSpPr>
        <xdr:cNvPr id="2" name="TextBox 1"/>
        <xdr:cNvSpPr txBox="1"/>
      </xdr:nvSpPr>
      <xdr:spPr>
        <a:xfrm>
          <a:off x="1282700" y="165100"/>
          <a:ext cx="6219825" cy="466725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7. UTAH'S CIVILIAN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LABOR FORCE AND COMPONENTS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BY COUNTY ANNUAL AVERAGE 2010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O50"/>
  <sheetViews>
    <sheetView tabSelected="1" zoomScale="75" workbookViewId="0"/>
  </sheetViews>
  <sheetFormatPr defaultRowHeight="12.75" x14ac:dyDescent="0.2"/>
  <cols>
    <col min="1" max="1" width="19.140625" customWidth="1"/>
    <col min="2" max="2" width="22.28515625" customWidth="1"/>
    <col min="3" max="3" width="15" customWidth="1"/>
    <col min="4" max="4" width="19.42578125" customWidth="1"/>
    <col min="5" max="5" width="13.28515625" customWidth="1"/>
    <col min="6" max="6" width="20.42578125" customWidth="1"/>
    <col min="7" max="7" width="18.85546875" customWidth="1"/>
  </cols>
  <sheetData>
    <row r="4" spans="1:15" ht="12.75" customHeight="1" x14ac:dyDescent="0.2">
      <c r="A4" s="22"/>
      <c r="B4" s="22"/>
      <c r="C4" s="22"/>
      <c r="D4" s="22"/>
      <c r="E4" s="22"/>
      <c r="F4" s="22"/>
      <c r="J4" s="22"/>
      <c r="K4" s="22"/>
      <c r="L4" s="22"/>
      <c r="M4" s="22"/>
      <c r="N4" s="22"/>
      <c r="O4" s="22"/>
    </row>
    <row r="5" spans="1:15" x14ac:dyDescent="0.2">
      <c r="A5" s="22"/>
      <c r="B5" s="22"/>
      <c r="C5" s="22"/>
      <c r="D5" s="22"/>
      <c r="E5" s="22"/>
      <c r="F5" s="22"/>
      <c r="J5" s="22"/>
      <c r="K5" s="22"/>
      <c r="L5" s="22"/>
      <c r="M5" s="22"/>
      <c r="N5" s="22"/>
      <c r="O5" s="22"/>
    </row>
    <row r="7" spans="1:15" x14ac:dyDescent="0.2">
      <c r="A7" s="2"/>
      <c r="B7" s="4" t="s">
        <v>30</v>
      </c>
      <c r="C7" s="4"/>
      <c r="D7" s="4" t="s">
        <v>32</v>
      </c>
      <c r="E7" s="4"/>
      <c r="F7" s="23" t="s">
        <v>34</v>
      </c>
      <c r="G7" s="23"/>
      <c r="H7" s="2"/>
    </row>
    <row r="8" spans="1:15" x14ac:dyDescent="0.2">
      <c r="A8" s="1"/>
      <c r="B8" s="4" t="s">
        <v>31</v>
      </c>
      <c r="C8" s="5"/>
      <c r="D8" s="4" t="s">
        <v>33</v>
      </c>
      <c r="E8" s="5"/>
      <c r="F8" s="4" t="s">
        <v>35</v>
      </c>
      <c r="G8" s="4" t="s">
        <v>36</v>
      </c>
      <c r="H8" s="2"/>
    </row>
    <row r="9" spans="1:15" x14ac:dyDescent="0.2">
      <c r="A9" s="1"/>
      <c r="B9" s="6"/>
      <c r="C9" s="6"/>
      <c r="D9" s="6"/>
      <c r="E9" s="6"/>
      <c r="F9" s="6"/>
      <c r="G9" s="6"/>
      <c r="H9" s="2"/>
    </row>
    <row r="10" spans="1:15" s="21" customFormat="1" ht="13.5" thickBot="1" x14ac:dyDescent="0.25">
      <c r="A10" s="16" t="s">
        <v>0</v>
      </c>
      <c r="B10" s="17">
        <f>+D10+F10</f>
        <v>1368048</v>
      </c>
      <c r="C10" s="18"/>
      <c r="D10" s="17">
        <v>1262083</v>
      </c>
      <c r="E10" s="18"/>
      <c r="F10" s="17">
        <v>105965</v>
      </c>
      <c r="G10" s="19">
        <f>+(F10/B10)*100</f>
        <v>7.7457077529443401</v>
      </c>
      <c r="H10" s="20"/>
    </row>
    <row r="11" spans="1:15" ht="13.5" thickTop="1" x14ac:dyDescent="0.2">
      <c r="A11" s="3"/>
      <c r="B11" s="5"/>
      <c r="C11" s="7"/>
      <c r="D11" s="8"/>
      <c r="E11" s="7"/>
      <c r="F11" s="13"/>
      <c r="G11" s="8"/>
      <c r="H11" s="2"/>
    </row>
    <row r="12" spans="1:15" x14ac:dyDescent="0.2">
      <c r="A12" s="3" t="s">
        <v>1</v>
      </c>
      <c r="B12" s="7">
        <f>+D12+F12</f>
        <v>3343</v>
      </c>
      <c r="C12" s="7"/>
      <c r="D12" s="9">
        <v>3024</v>
      </c>
      <c r="E12" s="7"/>
      <c r="F12" s="11">
        <v>319</v>
      </c>
      <c r="G12" s="12">
        <f>+(F12/B12)*100</f>
        <v>9.5423272509721802</v>
      </c>
      <c r="H12" s="2"/>
    </row>
    <row r="13" spans="1:15" x14ac:dyDescent="0.2">
      <c r="A13" s="3" t="s">
        <v>2</v>
      </c>
      <c r="B13" s="7">
        <f>+D13+F13</f>
        <v>22185</v>
      </c>
      <c r="C13" s="7"/>
      <c r="D13" s="9">
        <v>20180</v>
      </c>
      <c r="E13" s="7"/>
      <c r="F13" s="11">
        <v>2005</v>
      </c>
      <c r="G13" s="12">
        <f>+(F13/B13)*100</f>
        <v>9.037638043723236</v>
      </c>
      <c r="H13" s="2"/>
    </row>
    <row r="14" spans="1:15" x14ac:dyDescent="0.2">
      <c r="A14" s="3" t="s">
        <v>3</v>
      </c>
      <c r="B14" s="7">
        <f>+D14+F14</f>
        <v>62689</v>
      </c>
      <c r="C14" s="7"/>
      <c r="D14" s="9">
        <v>59120</v>
      </c>
      <c r="E14" s="7"/>
      <c r="F14" s="11">
        <v>3569</v>
      </c>
      <c r="G14" s="12">
        <f>+(F14/B14)*100</f>
        <v>5.6931838121520517</v>
      </c>
      <c r="H14" s="2"/>
    </row>
    <row r="15" spans="1:15" x14ac:dyDescent="0.2">
      <c r="A15" s="3" t="s">
        <v>4</v>
      </c>
      <c r="B15" s="7">
        <f>+D15+F15</f>
        <v>10400</v>
      </c>
      <c r="C15" s="5"/>
      <c r="D15" s="9">
        <v>9552</v>
      </c>
      <c r="E15" s="5"/>
      <c r="F15" s="11">
        <v>848</v>
      </c>
      <c r="G15" s="12">
        <f>+(F15/B15)*100</f>
        <v>8.1538461538461533</v>
      </c>
      <c r="H15" s="2"/>
    </row>
    <row r="16" spans="1:15" x14ac:dyDescent="0.2">
      <c r="A16" s="3" t="s">
        <v>5</v>
      </c>
      <c r="B16" s="7">
        <f>+D16+F16</f>
        <v>486</v>
      </c>
      <c r="C16" s="5"/>
      <c r="D16" s="10">
        <v>452</v>
      </c>
      <c r="E16" s="5"/>
      <c r="F16" s="11">
        <v>34</v>
      </c>
      <c r="G16" s="12">
        <f>+(F16/B16)*100</f>
        <v>6.9958847736625511</v>
      </c>
      <c r="H16" s="2"/>
    </row>
    <row r="17" spans="1:8" x14ac:dyDescent="0.2">
      <c r="A17" s="3"/>
      <c r="B17" s="5"/>
      <c r="C17" s="7"/>
      <c r="D17" s="8"/>
      <c r="E17" s="7"/>
      <c r="F17" s="13"/>
      <c r="G17" s="12"/>
      <c r="H17" s="2"/>
    </row>
    <row r="18" spans="1:8" x14ac:dyDescent="0.2">
      <c r="A18" s="3" t="s">
        <v>6</v>
      </c>
      <c r="B18" s="7">
        <f>+D18+F18</f>
        <v>145411</v>
      </c>
      <c r="C18" s="7"/>
      <c r="D18" s="9">
        <v>135136</v>
      </c>
      <c r="E18" s="7"/>
      <c r="F18" s="11">
        <v>10275</v>
      </c>
      <c r="G18" s="12">
        <f>+(F18/B18)*100</f>
        <v>7.0661779370198952</v>
      </c>
      <c r="H18" s="2"/>
    </row>
    <row r="19" spans="1:8" x14ac:dyDescent="0.2">
      <c r="A19" s="3" t="s">
        <v>7</v>
      </c>
      <c r="B19" s="7">
        <f>+D19+F19</f>
        <v>9784</v>
      </c>
      <c r="C19" s="7"/>
      <c r="D19" s="9">
        <v>8998</v>
      </c>
      <c r="E19" s="7"/>
      <c r="F19" s="11">
        <v>786</v>
      </c>
      <c r="G19" s="12">
        <f>+(F19/B19)*100</f>
        <v>8.033524121013901</v>
      </c>
      <c r="H19" s="2"/>
    </row>
    <row r="20" spans="1:8" x14ac:dyDescent="0.2">
      <c r="A20" s="3" t="s">
        <v>8</v>
      </c>
      <c r="B20" s="7">
        <f>+D20+F20</f>
        <v>5279</v>
      </c>
      <c r="C20" s="7"/>
      <c r="D20" s="9">
        <v>4868</v>
      </c>
      <c r="E20" s="7"/>
      <c r="F20" s="11">
        <v>411</v>
      </c>
      <c r="G20" s="12">
        <f>+(F20/B20)*100</f>
        <v>7.7855654480015151</v>
      </c>
      <c r="H20" s="2"/>
    </row>
    <row r="21" spans="1:8" x14ac:dyDescent="0.2">
      <c r="A21" s="3" t="s">
        <v>9</v>
      </c>
      <c r="B21" s="7">
        <f>+D21+F21</f>
        <v>2991</v>
      </c>
      <c r="C21" s="7"/>
      <c r="D21" s="9">
        <v>2684</v>
      </c>
      <c r="E21" s="7"/>
      <c r="F21" s="11">
        <v>307</v>
      </c>
      <c r="G21" s="12">
        <f>+(F21/B21)*100</f>
        <v>10.264125710464727</v>
      </c>
      <c r="H21" s="2"/>
    </row>
    <row r="22" spans="1:8" x14ac:dyDescent="0.2">
      <c r="A22" s="3" t="s">
        <v>10</v>
      </c>
      <c r="B22" s="7">
        <f>+D22+F22</f>
        <v>5422</v>
      </c>
      <c r="C22" s="5"/>
      <c r="D22" s="9">
        <v>4836</v>
      </c>
      <c r="E22" s="5"/>
      <c r="F22" s="11">
        <v>586</v>
      </c>
      <c r="G22" s="12">
        <f>+(F22/B22)*100</f>
        <v>10.807819992622649</v>
      </c>
      <c r="H22" s="2"/>
    </row>
    <row r="23" spans="1:8" x14ac:dyDescent="0.2">
      <c r="A23" s="3"/>
      <c r="B23" s="5"/>
      <c r="C23" s="7"/>
      <c r="D23" s="8"/>
      <c r="E23" s="7"/>
      <c r="F23" s="13"/>
      <c r="G23" s="8"/>
      <c r="H23" s="2"/>
    </row>
    <row r="24" spans="1:8" x14ac:dyDescent="0.2">
      <c r="A24" s="3" t="s">
        <v>11</v>
      </c>
      <c r="B24" s="7">
        <f>+D24+F24</f>
        <v>20434</v>
      </c>
      <c r="C24" s="7"/>
      <c r="D24" s="9">
        <v>18470</v>
      </c>
      <c r="E24" s="7"/>
      <c r="F24" s="11">
        <v>1964</v>
      </c>
      <c r="G24" s="12">
        <f>+(F24/B24)*100</f>
        <v>9.61143192718019</v>
      </c>
      <c r="H24" s="2"/>
    </row>
    <row r="25" spans="1:8" x14ac:dyDescent="0.2">
      <c r="A25" s="3" t="s">
        <v>12</v>
      </c>
      <c r="B25" s="7">
        <f>+D25+F25</f>
        <v>3982</v>
      </c>
      <c r="C25" s="7"/>
      <c r="D25" s="9">
        <v>3564</v>
      </c>
      <c r="E25" s="7"/>
      <c r="F25" s="11">
        <v>418</v>
      </c>
      <c r="G25" s="12">
        <f>+(F25/B25)*100</f>
        <v>10.497237569060774</v>
      </c>
      <c r="H25" s="2"/>
    </row>
    <row r="26" spans="1:8" x14ac:dyDescent="0.2">
      <c r="A26" s="3" t="s">
        <v>13</v>
      </c>
      <c r="B26" s="7">
        <f>+D26+F26</f>
        <v>3527</v>
      </c>
      <c r="C26" s="7"/>
      <c r="D26" s="9">
        <v>3238</v>
      </c>
      <c r="E26" s="7"/>
      <c r="F26" s="11">
        <v>289</v>
      </c>
      <c r="G26" s="12">
        <f>+(F26/B26)*100</f>
        <v>8.1939325205557125</v>
      </c>
      <c r="H26" s="2"/>
    </row>
    <row r="27" spans="1:8" x14ac:dyDescent="0.2">
      <c r="A27" s="3" t="s">
        <v>14</v>
      </c>
      <c r="B27" s="7">
        <f>+D27+F27</f>
        <v>6431</v>
      </c>
      <c r="C27" s="7"/>
      <c r="D27" s="9">
        <v>6012</v>
      </c>
      <c r="E27" s="7"/>
      <c r="F27" s="11">
        <v>419</v>
      </c>
      <c r="G27" s="12">
        <f>+(F27/B27)*100</f>
        <v>6.5153164360130615</v>
      </c>
      <c r="H27" s="2"/>
    </row>
    <row r="28" spans="1:8" x14ac:dyDescent="0.2">
      <c r="A28" s="3" t="s">
        <v>15</v>
      </c>
      <c r="B28" s="7">
        <f>+D28+F28</f>
        <v>4111</v>
      </c>
      <c r="C28" s="5"/>
      <c r="D28" s="9">
        <v>3806</v>
      </c>
      <c r="E28" s="5"/>
      <c r="F28" s="11">
        <v>305</v>
      </c>
      <c r="G28" s="12">
        <f>+(F28/B28)*100</f>
        <v>7.4191194356604235</v>
      </c>
      <c r="H28" s="2"/>
    </row>
    <row r="29" spans="1:8" x14ac:dyDescent="0.2">
      <c r="A29" s="3"/>
      <c r="B29" s="5"/>
      <c r="C29" s="5"/>
      <c r="D29" s="8"/>
      <c r="E29" s="5"/>
      <c r="F29" s="13"/>
      <c r="G29" s="8"/>
      <c r="H29" s="2"/>
    </row>
    <row r="30" spans="1:8" x14ac:dyDescent="0.2">
      <c r="A30" s="3" t="s">
        <v>16</v>
      </c>
      <c r="B30" s="7">
        <f>+D30+F30</f>
        <v>804</v>
      </c>
      <c r="C30" s="5"/>
      <c r="D30" s="10">
        <v>743</v>
      </c>
      <c r="E30" s="7"/>
      <c r="F30" s="11">
        <v>61</v>
      </c>
      <c r="G30" s="12">
        <f>+(F30/B30)*100</f>
        <v>7.5870646766169152</v>
      </c>
      <c r="H30" s="2"/>
    </row>
    <row r="31" spans="1:8" x14ac:dyDescent="0.2">
      <c r="A31" s="3" t="s">
        <v>17</v>
      </c>
      <c r="B31" s="7">
        <f>+D31+F31</f>
        <v>1316</v>
      </c>
      <c r="C31" s="7"/>
      <c r="D31" s="9">
        <v>1241</v>
      </c>
      <c r="E31" s="7"/>
      <c r="F31" s="11">
        <v>75</v>
      </c>
      <c r="G31" s="12">
        <f>+(F31/B31)*100</f>
        <v>5.6990881458966562</v>
      </c>
      <c r="H31" s="2"/>
    </row>
    <row r="32" spans="1:8" x14ac:dyDescent="0.2">
      <c r="A32" s="3" t="s">
        <v>18</v>
      </c>
      <c r="B32" s="7">
        <f>+D32+F32</f>
        <v>556793</v>
      </c>
      <c r="C32" s="7"/>
      <c r="D32" s="9">
        <v>515481</v>
      </c>
      <c r="E32" s="7"/>
      <c r="F32" s="11">
        <v>41312</v>
      </c>
      <c r="G32" s="12">
        <f>+(F32/B32)*100</f>
        <v>7.4196335083235603</v>
      </c>
      <c r="H32" s="2"/>
    </row>
    <row r="33" spans="1:8" x14ac:dyDescent="0.2">
      <c r="A33" s="3" t="s">
        <v>19</v>
      </c>
      <c r="B33" s="7">
        <f>+D33+F33</f>
        <v>5419</v>
      </c>
      <c r="C33" s="7"/>
      <c r="D33" s="9">
        <v>4699</v>
      </c>
      <c r="E33" s="7"/>
      <c r="F33" s="11">
        <v>720</v>
      </c>
      <c r="G33" s="12">
        <f>+(F33/B33)*100</f>
        <v>13.286584240634802</v>
      </c>
      <c r="H33" s="2"/>
    </row>
    <row r="34" spans="1:8" x14ac:dyDescent="0.2">
      <c r="A34" s="3" t="s">
        <v>20</v>
      </c>
      <c r="B34" s="7">
        <f>+D34+F34</f>
        <v>10950</v>
      </c>
      <c r="C34" s="5"/>
      <c r="D34" s="9">
        <v>9918</v>
      </c>
      <c r="E34" s="5"/>
      <c r="F34" s="11">
        <v>1032</v>
      </c>
      <c r="G34" s="12">
        <f>+(F34/B34)*100</f>
        <v>9.4246575342465757</v>
      </c>
      <c r="H34" s="2"/>
    </row>
    <row r="35" spans="1:8" x14ac:dyDescent="0.2">
      <c r="A35" s="3"/>
      <c r="B35" s="5"/>
      <c r="C35" s="7"/>
      <c r="D35" s="8"/>
      <c r="E35" s="7"/>
      <c r="F35" s="13"/>
      <c r="G35" s="8"/>
      <c r="H35" s="2"/>
    </row>
    <row r="36" spans="1:8" x14ac:dyDescent="0.2">
      <c r="A36" s="3" t="s">
        <v>21</v>
      </c>
      <c r="B36" s="7">
        <f>+D36+F36</f>
        <v>9881</v>
      </c>
      <c r="C36" s="7"/>
      <c r="D36" s="9">
        <v>9063</v>
      </c>
      <c r="E36" s="7"/>
      <c r="F36" s="11">
        <v>818</v>
      </c>
      <c r="G36" s="12">
        <f>+(F36/B36)*100</f>
        <v>8.2785143204129135</v>
      </c>
      <c r="H36" s="2"/>
    </row>
    <row r="37" spans="1:8" x14ac:dyDescent="0.2">
      <c r="A37" s="3" t="s">
        <v>22</v>
      </c>
      <c r="B37" s="7">
        <f>+D37+F37</f>
        <v>22379</v>
      </c>
      <c r="C37" s="7"/>
      <c r="D37" s="9">
        <v>20691</v>
      </c>
      <c r="E37" s="7"/>
      <c r="F37" s="11">
        <v>1688</v>
      </c>
      <c r="G37" s="12">
        <f>+(F37/B37)*100</f>
        <v>7.5427856472585901</v>
      </c>
      <c r="H37" s="2"/>
    </row>
    <row r="38" spans="1:8" x14ac:dyDescent="0.2">
      <c r="A38" s="3" t="s">
        <v>23</v>
      </c>
      <c r="B38" s="7">
        <f>+D38+F38</f>
        <v>28325</v>
      </c>
      <c r="C38" s="7"/>
      <c r="D38" s="9">
        <v>26017</v>
      </c>
      <c r="E38" s="7"/>
      <c r="F38" s="11">
        <v>2308</v>
      </c>
      <c r="G38" s="12">
        <f>+(F38/B38)*100</f>
        <v>8.1482789055604599</v>
      </c>
      <c r="H38" s="2"/>
    </row>
    <row r="39" spans="1:8" x14ac:dyDescent="0.2">
      <c r="A39" s="3" t="s">
        <v>24</v>
      </c>
      <c r="B39" s="7">
        <f>+D39+F39</f>
        <v>17316</v>
      </c>
      <c r="C39" s="7"/>
      <c r="D39" s="9">
        <v>16066</v>
      </c>
      <c r="E39" s="7"/>
      <c r="F39" s="11">
        <v>1250</v>
      </c>
      <c r="G39" s="12">
        <f>+(F39/B39)*100</f>
        <v>7.2187572187572187</v>
      </c>
      <c r="H39" s="2"/>
    </row>
    <row r="40" spans="1:8" x14ac:dyDescent="0.2">
      <c r="A40" s="3" t="s">
        <v>25</v>
      </c>
      <c r="B40" s="7">
        <f>+D40+F40</f>
        <v>223128</v>
      </c>
      <c r="C40" s="5"/>
      <c r="D40" s="9">
        <v>205897</v>
      </c>
      <c r="E40" s="5"/>
      <c r="F40" s="11">
        <v>17231</v>
      </c>
      <c r="G40" s="12">
        <f>+(F40/B40)*100</f>
        <v>7.7224731992398983</v>
      </c>
      <c r="H40" s="2"/>
    </row>
    <row r="41" spans="1:8" x14ac:dyDescent="0.2">
      <c r="A41" s="3"/>
      <c r="B41" s="5"/>
      <c r="C41" s="7"/>
      <c r="D41" s="8"/>
      <c r="E41" s="7"/>
      <c r="F41" s="13"/>
      <c r="G41" s="8"/>
      <c r="H41" s="2"/>
    </row>
    <row r="42" spans="1:8" x14ac:dyDescent="0.2">
      <c r="A42" s="3" t="s">
        <v>26</v>
      </c>
      <c r="B42" s="7">
        <f>+D42+F42</f>
        <v>10065</v>
      </c>
      <c r="C42" s="7"/>
      <c r="D42" s="9">
        <v>9141</v>
      </c>
      <c r="E42" s="7"/>
      <c r="F42" s="11">
        <v>924</v>
      </c>
      <c r="G42" s="12">
        <f>+(F42/B42)*100</f>
        <v>9.1803278688524586</v>
      </c>
      <c r="H42" s="2"/>
    </row>
    <row r="43" spans="1:8" x14ac:dyDescent="0.2">
      <c r="A43" s="3" t="s">
        <v>27</v>
      </c>
      <c r="B43" s="7">
        <f>+D43+F43</f>
        <v>58965</v>
      </c>
      <c r="C43" s="7"/>
      <c r="D43" s="9">
        <v>53003</v>
      </c>
      <c r="E43" s="7"/>
      <c r="F43" s="11">
        <v>5962</v>
      </c>
      <c r="G43" s="12">
        <f>+(F43/B43)*100</f>
        <v>10.111082845755957</v>
      </c>
      <c r="H43" s="2"/>
    </row>
    <row r="44" spans="1:8" x14ac:dyDescent="0.2">
      <c r="A44" s="3" t="s">
        <v>28</v>
      </c>
      <c r="B44" s="7">
        <f>+D44+F44</f>
        <v>1460</v>
      </c>
      <c r="C44" s="7"/>
      <c r="D44" s="9">
        <v>1324</v>
      </c>
      <c r="E44" s="7"/>
      <c r="F44" s="11">
        <v>136</v>
      </c>
      <c r="G44" s="12">
        <f>+(F44/B44)*100</f>
        <v>9.3150684931506849</v>
      </c>
      <c r="H44" s="2"/>
    </row>
    <row r="45" spans="1:8" x14ac:dyDescent="0.2">
      <c r="A45" s="3" t="s">
        <v>29</v>
      </c>
      <c r="B45" s="7">
        <f>+D45+F45</f>
        <v>114776</v>
      </c>
      <c r="C45" s="5"/>
      <c r="D45" s="9">
        <v>104859</v>
      </c>
      <c r="E45" s="5"/>
      <c r="F45" s="11">
        <v>9917</v>
      </c>
      <c r="G45" s="12">
        <f>+(F45/B45)*100</f>
        <v>8.6403080783439048</v>
      </c>
      <c r="H45" s="2"/>
    </row>
    <row r="46" spans="1:8" x14ac:dyDescent="0.2">
      <c r="A46" s="3"/>
      <c r="B46" s="5"/>
      <c r="C46" s="7"/>
      <c r="D46" s="9"/>
      <c r="E46" s="7"/>
      <c r="F46" s="13"/>
      <c r="G46" s="8"/>
      <c r="H46" s="2"/>
    </row>
    <row r="47" spans="1:8" x14ac:dyDescent="0.2">
      <c r="A47" s="2"/>
      <c r="B47" s="2"/>
      <c r="C47" s="2"/>
      <c r="D47" s="2"/>
      <c r="E47" s="2"/>
      <c r="F47" s="2"/>
      <c r="G47" s="2"/>
      <c r="H47" s="2"/>
    </row>
    <row r="48" spans="1:8" s="15" customFormat="1" ht="11.25" x14ac:dyDescent="0.2">
      <c r="A48" s="15" t="s">
        <v>37</v>
      </c>
    </row>
    <row r="49" spans="1:8" x14ac:dyDescent="0.2">
      <c r="A49" s="14" t="s">
        <v>38</v>
      </c>
      <c r="B49" s="2"/>
      <c r="C49" s="2"/>
      <c r="D49" s="2"/>
      <c r="E49" s="2"/>
      <c r="F49" s="2"/>
      <c r="G49" s="2"/>
      <c r="H49" s="2"/>
    </row>
    <row r="50" spans="1:8" x14ac:dyDescent="0.2">
      <c r="B50" s="2"/>
      <c r="C50" s="2"/>
      <c r="D50" s="2"/>
      <c r="E50" s="2"/>
      <c r="F50" s="2"/>
      <c r="G50" s="2"/>
      <c r="H50" s="2"/>
    </row>
  </sheetData>
  <mergeCells count="5">
    <mergeCell ref="A4:F4"/>
    <mergeCell ref="A5:F5"/>
    <mergeCell ref="F7:G7"/>
    <mergeCell ref="J4:O4"/>
    <mergeCell ref="J5:O5"/>
  </mergeCells>
  <phoneticPr fontId="0" type="noConversion"/>
  <printOptions horizontalCentered="1" verticalCentered="1"/>
  <pageMargins left="0.25" right="0.25" top="0.75" bottom="0.75" header="0.3" footer="0.3"/>
  <pageSetup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</vt:lpstr>
      <vt:lpstr>'TABLE 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MeLauni Parks Jensen</cp:lastModifiedBy>
  <cp:lastPrinted>2012-02-16T21:15:37Z</cp:lastPrinted>
  <dcterms:created xsi:type="dcterms:W3CDTF">2001-12-24T16:24:55Z</dcterms:created>
  <dcterms:modified xsi:type="dcterms:W3CDTF">2012-02-16T21:15:43Z</dcterms:modified>
</cp:coreProperties>
</file>