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735" windowHeight="9345" tabRatio="604"/>
  </bookViews>
  <sheets>
    <sheet name="TABLE 23" sheetId="1" r:id="rId1"/>
  </sheets>
  <definedNames>
    <definedName name="_xlnm.Print_Area" localSheetId="0">'TABLE 23'!$A$1:$K$48</definedName>
  </definedNames>
  <calcPr calcId="144525"/>
</workbook>
</file>

<file path=xl/calcChain.xml><?xml version="1.0" encoding="utf-8"?>
<calcChain xmlns="http://schemas.openxmlformats.org/spreadsheetml/2006/main">
  <c r="K46" i="1" l="1"/>
  <c r="K45" i="1"/>
  <c r="K44" i="1"/>
  <c r="K43" i="1"/>
  <c r="K41" i="1"/>
  <c r="K40" i="1"/>
  <c r="K39" i="1"/>
  <c r="K38" i="1"/>
  <c r="K37" i="1"/>
  <c r="K35" i="1"/>
  <c r="K34" i="1"/>
  <c r="K33" i="1"/>
  <c r="K32" i="1"/>
  <c r="K31" i="1"/>
  <c r="K29" i="1"/>
  <c r="K28" i="1"/>
  <c r="K27" i="1"/>
  <c r="K26" i="1"/>
  <c r="K25" i="1"/>
  <c r="K23" i="1"/>
  <c r="K22" i="1"/>
  <c r="K21" i="1"/>
  <c r="K20" i="1"/>
  <c r="K19" i="1"/>
  <c r="K17" i="1"/>
  <c r="K16" i="1"/>
  <c r="K15" i="1"/>
  <c r="K14" i="1"/>
  <c r="K13" i="1"/>
  <c r="K11" i="1"/>
  <c r="J46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5" i="1"/>
  <c r="J23" i="1"/>
  <c r="J22" i="1"/>
  <c r="J21" i="1"/>
  <c r="J20" i="1"/>
  <c r="J19" i="1"/>
  <c r="J17" i="1"/>
  <c r="J16" i="1"/>
  <c r="J15" i="1"/>
  <c r="J14" i="1"/>
  <c r="J13" i="1"/>
  <c r="J11" i="1"/>
  <c r="C11" i="1" l="1"/>
  <c r="G11" i="1"/>
</calcChain>
</file>

<file path=xl/sharedStrings.xml><?xml version="1.0" encoding="utf-8"?>
<sst xmlns="http://schemas.openxmlformats.org/spreadsheetml/2006/main" count="36" uniqueCount="36">
  <si>
    <t>County</t>
  </si>
  <si>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</si>
  <si>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</si>
  <si>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</si>
  <si>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</si>
  <si>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</si>
  <si>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</si>
  <si>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</si>
  <si>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</si>
  <si>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</si>
  <si>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</si>
  <si>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</si>
  <si>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</si>
  <si>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</si>
  <si>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</si>
  <si>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</si>
  <si>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</si>
  <si>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</si>
  <si>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</si>
  <si>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</si>
  <si>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</si>
  <si>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</si>
  <si>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</si>
  <si>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</si>
  <si>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</si>
  <si>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</si>
  <si>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</si>
  <si>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</si>
  <si>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</si>
  <si>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</si>
  <si>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</si>
  <si>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 xml:space="preserve">    % Yearover Change</t>
  </si>
  <si>
    <t xml:space="preserve">            2009-2010</t>
  </si>
  <si>
    <t>Number</t>
  </si>
  <si>
    <t>Percent</t>
  </si>
  <si>
    <r>
      <t xml:space="preserve">Source:  Utah Department of Workforce Services, Workforce Research &amp; Analysis, </t>
    </r>
    <r>
      <rPr>
        <i/>
        <sz val="9.5"/>
        <rFont val="Arial"/>
        <family val="2"/>
      </rPr>
      <t>Annual Report of Labor Market Information,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</si>
</sst>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i/>
      <sz val="9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top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>
      <alignment vertical="top"/>
    </xf>
  </cellStyleXfs>
  <cellXfs count="27">
    <xf numFmtId="3" fontId="0" fillId="0" borderId="0" xfId="0" applyNumberFormat="1" applyAlignment="1"/>
    <xf numFmtId="3" fontId="2" fillId="0" borderId="0" xfId="0" applyNumberFormat="1" applyFont="1" applyAlignment="1"/>
    <xf numFmtId="2" fontId="20" fillId="0" borderId="0" xfId="0" applyNumberFormat="1" applyFont="1" applyBorder="1" applyAlignment="1"/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left"/>
    </xf>
    <xf numFmtId="2" fontId="20" fillId="0" borderId="0" xfId="0" applyNumberFormat="1" applyFont="1" applyAlignment="1"/>
    <xf numFmtId="2" fontId="1" fillId="0" borderId="0" xfId="0" applyNumberFormat="1" applyFont="1" applyAlignment="1"/>
    <xf numFmtId="2" fontId="20" fillId="0" borderId="11" xfId="0" applyNumberFormat="1" applyFont="1" applyBorder="1" applyAlignment="1"/>
    <xf numFmtId="2" fontId="1" fillId="0" borderId="11" xfId="0" applyNumberFormat="1" applyFont="1" applyBorder="1" applyAlignment="1"/>
    <xf numFmtId="2" fontId="20" fillId="0" borderId="10" xfId="0" applyNumberFormat="1" applyFont="1" applyBorder="1" applyAlignment="1">
      <alignment horizontal="right"/>
    </xf>
    <xf numFmtId="3" fontId="1" fillId="0" borderId="0" xfId="0" applyNumberFormat="1" applyFont="1" applyAlignment="1"/>
    <xf numFmtId="3" fontId="20" fillId="0" borderId="10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right"/>
    </xf>
    <xf numFmtId="1" fontId="20" fillId="0" borderId="10" xfId="0" applyNumberFormat="1" applyFont="1" applyBorder="1" applyAlignment="1">
      <alignment horizontal="right"/>
    </xf>
    <xf numFmtId="3" fontId="20" fillId="0" borderId="0" xfId="0" applyNumberFormat="1" applyFont="1" applyAlignment="1"/>
    <xf numFmtId="3" fontId="20" fillId="0" borderId="0" xfId="0" applyNumberFormat="1" applyFont="1" applyAlignment="1">
      <alignment horizontal="right"/>
    </xf>
    <xf numFmtId="3" fontId="20" fillId="0" borderId="0" xfId="37" applyNumberFormat="1" applyFont="1" applyAlignment="1">
      <alignment horizontal="right"/>
    </xf>
    <xf numFmtId="3" fontId="20" fillId="0" borderId="0" xfId="38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" fontId="1" fillId="0" borderId="0" xfId="37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38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1" fillId="0" borderId="0" xfId="44" applyNumberFormat="1" applyFont="1" applyAlignment="1">
      <alignment horizontal="left"/>
    </xf>
    <xf numFmtId="3" fontId="2" fillId="0" borderId="12" xfId="0" applyNumberFormat="1" applyFont="1" applyBorder="1" applyAlignment="1"/>
    <xf numFmtId="3" fontId="2" fillId="0" borderId="0" xfId="0" applyNumberFormat="1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A_1" xfId="37"/>
    <cellStyle name="Normal_TABLE 23_1" xfId="38"/>
    <cellStyle name="Normal_TABLE 27" xfId="4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0</xdr:row>
      <xdr:rowOff>12700</xdr:rowOff>
    </xdr:from>
    <xdr:to>
      <xdr:col>8</xdr:col>
      <xdr:colOff>678180</xdr:colOff>
      <xdr:row>2</xdr:row>
      <xdr:rowOff>139700</xdr:rowOff>
    </xdr:to>
    <xdr:sp macro="" textlink="">
      <xdr:nvSpPr>
        <xdr:cNvPr id="2" name="TextBox 1"/>
        <xdr:cNvSpPr txBox="1"/>
      </xdr:nvSpPr>
      <xdr:spPr>
        <a:xfrm>
          <a:off x="1727200" y="12700"/>
          <a:ext cx="4754880" cy="45720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latin typeface="Arial" pitchFamily="34" charset="0"/>
              <a:cs typeface="Arial" pitchFamily="34" charset="0"/>
            </a:rPr>
            <a:t>TABLE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23. FIRST QUARTER ESTABLISHMENTS</a:t>
          </a:r>
        </a:p>
        <a:p>
          <a:pPr algn="ctr"/>
          <a:r>
            <a:rPr lang="en-US" sz="1100" b="1" baseline="0">
              <a:latin typeface="Arial" pitchFamily="34" charset="0"/>
              <a:cs typeface="Arial" pitchFamily="34" charset="0"/>
            </a:rPr>
            <a:t>IN UTAH, BY COUNTY, 2005-2010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8"/>
  <sheetViews>
    <sheetView tabSelected="1" zoomScale="75" workbookViewId="0">
      <selection activeCell="O5" sqref="O5"/>
    </sheetView>
  </sheetViews>
  <sheetFormatPr defaultRowHeight="12.75" x14ac:dyDescent="0.2"/>
  <cols>
    <col min="1" max="1" width="9.7109375" customWidth="1"/>
    <col min="4" max="12" width="11.7109375" customWidth="1"/>
    <col min="16" max="16" width="11.7109375" customWidth="1"/>
    <col min="23" max="23" width="5.7109375" customWidth="1"/>
    <col min="24" max="24" width="7.7109375" customWidth="1"/>
    <col min="25" max="25" width="8.7109375" customWidth="1"/>
  </cols>
  <sheetData>
    <row r="3" spans="1:11" s="1" customFormat="1" ht="12" x14ac:dyDescent="0.2"/>
    <row r="4" spans="1:11" s="1" customFormat="1" ht="12" x14ac:dyDescent="0.2"/>
    <row r="5" spans="1:11" s="1" customFormat="1" ht="12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" customFormat="1" x14ac:dyDescent="0.2">
      <c r="A6" s="10"/>
      <c r="B6" s="10"/>
      <c r="C6" s="10"/>
      <c r="D6" s="10"/>
      <c r="E6" s="10"/>
      <c r="F6" s="10"/>
      <c r="G6" s="10"/>
      <c r="H6" s="10"/>
      <c r="I6" s="10"/>
      <c r="J6" s="5" t="s">
        <v>31</v>
      </c>
      <c r="K6" s="6"/>
    </row>
    <row r="7" spans="1:11" s="1" customFormat="1" ht="13.5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7" t="s">
        <v>32</v>
      </c>
      <c r="K7" s="8"/>
    </row>
    <row r="8" spans="1:11" s="1" customFormat="1" ht="13.5" thickBot="1" x14ac:dyDescent="0.25">
      <c r="A8" s="11" t="s">
        <v>0</v>
      </c>
      <c r="B8" s="12"/>
      <c r="C8" s="13">
        <v>2004</v>
      </c>
      <c r="D8" s="13">
        <v>2005</v>
      </c>
      <c r="E8" s="13">
        <v>2006</v>
      </c>
      <c r="F8" s="13">
        <v>2007</v>
      </c>
      <c r="G8" s="13">
        <v>2008</v>
      </c>
      <c r="H8" s="13">
        <v>2009</v>
      </c>
      <c r="I8" s="13">
        <v>2010</v>
      </c>
      <c r="J8" s="9" t="s">
        <v>33</v>
      </c>
      <c r="K8" s="9" t="s">
        <v>34</v>
      </c>
    </row>
    <row r="9" spans="1:11" s="1" customFormat="1" ht="13.5" thickTop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1" customForma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" customFormat="1" x14ac:dyDescent="0.2">
      <c r="A11" s="2" t="s">
        <v>1</v>
      </c>
      <c r="B11" s="14"/>
      <c r="C11" s="15">
        <f>SUM(C13:C46)</f>
        <v>72498</v>
      </c>
      <c r="D11" s="15">
        <v>77399</v>
      </c>
      <c r="E11" s="16">
        <v>82872</v>
      </c>
      <c r="F11" s="15">
        <v>83292</v>
      </c>
      <c r="G11" s="15">
        <f>SUM(G13:G46)</f>
        <v>85007</v>
      </c>
      <c r="H11" s="17">
        <v>83264</v>
      </c>
      <c r="I11" s="17">
        <v>80400</v>
      </c>
      <c r="J11" s="15">
        <f>I11-H11</f>
        <v>-2864</v>
      </c>
      <c r="K11" s="18">
        <f>(I11-H11)/H11</f>
        <v>-3.4396617986164488E-2</v>
      </c>
    </row>
    <row r="12" spans="1:11" s="1" customFormat="1" x14ac:dyDescent="0.2">
      <c r="A12" s="3"/>
      <c r="B12" s="10"/>
      <c r="C12" s="19"/>
      <c r="D12" s="19"/>
      <c r="E12" s="20"/>
      <c r="F12" s="21"/>
      <c r="G12" s="21"/>
      <c r="H12" s="22"/>
      <c r="I12" s="22"/>
      <c r="J12" s="21"/>
      <c r="K12" s="23"/>
    </row>
    <row r="13" spans="1:11" s="1" customFormat="1" x14ac:dyDescent="0.2">
      <c r="A13" s="4" t="s">
        <v>2</v>
      </c>
      <c r="B13" s="10"/>
      <c r="C13" s="21">
        <v>208</v>
      </c>
      <c r="D13" s="21">
        <v>218</v>
      </c>
      <c r="E13" s="20">
        <v>211</v>
      </c>
      <c r="F13" s="21">
        <v>213</v>
      </c>
      <c r="G13" s="21">
        <v>211</v>
      </c>
      <c r="H13" s="22">
        <v>221</v>
      </c>
      <c r="I13" s="22">
        <v>224</v>
      </c>
      <c r="J13" s="21">
        <f t="shared" ref="J13:J46" si="0">I13-H13</f>
        <v>3</v>
      </c>
      <c r="K13" s="23">
        <f t="shared" ref="K13:K46" si="1">(I13-H13)/H13</f>
        <v>1.3574660633484163E-2</v>
      </c>
    </row>
    <row r="14" spans="1:11" s="1" customFormat="1" x14ac:dyDescent="0.2">
      <c r="A14" s="4" t="s">
        <v>3</v>
      </c>
      <c r="B14" s="10"/>
      <c r="C14" s="21">
        <v>1061</v>
      </c>
      <c r="D14" s="21">
        <v>1119</v>
      </c>
      <c r="E14" s="20">
        <v>1174</v>
      </c>
      <c r="F14" s="21">
        <v>1168</v>
      </c>
      <c r="G14" s="21">
        <v>1207</v>
      </c>
      <c r="H14" s="22">
        <v>1226</v>
      </c>
      <c r="I14" s="22">
        <v>1204</v>
      </c>
      <c r="J14" s="21">
        <f t="shared" si="0"/>
        <v>-22</v>
      </c>
      <c r="K14" s="23">
        <f t="shared" si="1"/>
        <v>-1.794453507340946E-2</v>
      </c>
    </row>
    <row r="15" spans="1:11" s="1" customFormat="1" x14ac:dyDescent="0.2">
      <c r="A15" s="4" t="s">
        <v>4</v>
      </c>
      <c r="B15" s="10"/>
      <c r="C15" s="21">
        <v>2823</v>
      </c>
      <c r="D15" s="21">
        <v>3033</v>
      </c>
      <c r="E15" s="20">
        <v>3194</v>
      </c>
      <c r="F15" s="21">
        <v>3138</v>
      </c>
      <c r="G15" s="21">
        <v>3242</v>
      </c>
      <c r="H15" s="22">
        <v>3220</v>
      </c>
      <c r="I15" s="22">
        <v>3133</v>
      </c>
      <c r="J15" s="21">
        <f t="shared" si="0"/>
        <v>-87</v>
      </c>
      <c r="K15" s="23">
        <f t="shared" si="1"/>
        <v>-2.701863354037267E-2</v>
      </c>
    </row>
    <row r="16" spans="1:11" s="1" customFormat="1" x14ac:dyDescent="0.2">
      <c r="A16" s="4" t="s">
        <v>5</v>
      </c>
      <c r="B16" s="10"/>
      <c r="C16" s="21">
        <v>654</v>
      </c>
      <c r="D16" s="21">
        <v>681</v>
      </c>
      <c r="E16" s="20">
        <v>683</v>
      </c>
      <c r="F16" s="21">
        <v>665</v>
      </c>
      <c r="G16" s="21">
        <v>673</v>
      </c>
      <c r="H16" s="22">
        <v>668</v>
      </c>
      <c r="I16" s="22">
        <v>650</v>
      </c>
      <c r="J16" s="21">
        <f t="shared" si="0"/>
        <v>-18</v>
      </c>
      <c r="K16" s="23">
        <f t="shared" si="1"/>
        <v>-2.6946107784431138E-2</v>
      </c>
    </row>
    <row r="17" spans="1:11" s="1" customFormat="1" x14ac:dyDescent="0.2">
      <c r="A17" s="4" t="s">
        <v>6</v>
      </c>
      <c r="B17" s="10"/>
      <c r="C17" s="21">
        <v>52</v>
      </c>
      <c r="D17" s="21">
        <v>54</v>
      </c>
      <c r="E17" s="20">
        <v>58</v>
      </c>
      <c r="F17" s="21">
        <v>57</v>
      </c>
      <c r="G17" s="21">
        <v>57</v>
      </c>
      <c r="H17" s="22">
        <v>54</v>
      </c>
      <c r="I17" s="22">
        <v>56</v>
      </c>
      <c r="J17" s="21">
        <f t="shared" si="0"/>
        <v>2</v>
      </c>
      <c r="K17" s="23">
        <f t="shared" si="1"/>
        <v>3.7037037037037035E-2</v>
      </c>
    </row>
    <row r="18" spans="1:11" s="1" customFormat="1" x14ac:dyDescent="0.2">
      <c r="A18" s="4"/>
      <c r="B18" s="10"/>
      <c r="C18" s="21"/>
      <c r="D18" s="21"/>
      <c r="E18" s="20"/>
      <c r="F18" s="21"/>
      <c r="G18" s="21"/>
      <c r="H18" s="22"/>
      <c r="I18" s="22"/>
      <c r="J18" s="21"/>
      <c r="K18" s="23"/>
    </row>
    <row r="19" spans="1:11" s="1" customFormat="1" x14ac:dyDescent="0.2">
      <c r="A19" s="4" t="s">
        <v>7</v>
      </c>
      <c r="B19" s="10"/>
      <c r="C19" s="21">
        <v>6006</v>
      </c>
      <c r="D19" s="21">
        <v>6375</v>
      </c>
      <c r="E19" s="20">
        <v>6864</v>
      </c>
      <c r="F19" s="21">
        <v>6860</v>
      </c>
      <c r="G19" s="21">
        <v>7071</v>
      </c>
      <c r="H19" s="22">
        <v>7019</v>
      </c>
      <c r="I19" s="22">
        <v>6811</v>
      </c>
      <c r="J19" s="21">
        <f t="shared" si="0"/>
        <v>-208</v>
      </c>
      <c r="K19" s="23">
        <f t="shared" si="1"/>
        <v>-2.9633850975922495E-2</v>
      </c>
    </row>
    <row r="20" spans="1:11" s="1" customFormat="1" x14ac:dyDescent="0.2">
      <c r="A20" s="4" t="s">
        <v>8</v>
      </c>
      <c r="B20" s="10"/>
      <c r="C20" s="21">
        <v>527</v>
      </c>
      <c r="D20" s="21">
        <v>570</v>
      </c>
      <c r="E20" s="20">
        <v>635</v>
      </c>
      <c r="F20" s="21">
        <v>690</v>
      </c>
      <c r="G20" s="21">
        <v>743</v>
      </c>
      <c r="H20" s="22">
        <v>787</v>
      </c>
      <c r="I20" s="22">
        <v>735</v>
      </c>
      <c r="J20" s="21">
        <f t="shared" si="0"/>
        <v>-52</v>
      </c>
      <c r="K20" s="23">
        <f t="shared" si="1"/>
        <v>-6.607369758576874E-2</v>
      </c>
    </row>
    <row r="21" spans="1:11" s="1" customFormat="1" x14ac:dyDescent="0.2">
      <c r="A21" s="4" t="s">
        <v>9</v>
      </c>
      <c r="B21" s="10"/>
      <c r="C21" s="21">
        <v>271</v>
      </c>
      <c r="D21" s="21">
        <v>265</v>
      </c>
      <c r="E21" s="20">
        <v>275</v>
      </c>
      <c r="F21" s="21">
        <v>266</v>
      </c>
      <c r="G21" s="21">
        <v>260</v>
      </c>
      <c r="H21" s="22">
        <v>272</v>
      </c>
      <c r="I21" s="22">
        <v>264</v>
      </c>
      <c r="J21" s="21">
        <f t="shared" si="0"/>
        <v>-8</v>
      </c>
      <c r="K21" s="23">
        <f t="shared" si="1"/>
        <v>-2.9411764705882353E-2</v>
      </c>
    </row>
    <row r="22" spans="1:11" s="1" customFormat="1" x14ac:dyDescent="0.2">
      <c r="A22" s="4" t="s">
        <v>10</v>
      </c>
      <c r="B22" s="10"/>
      <c r="C22" s="21">
        <v>223</v>
      </c>
      <c r="D22" s="21">
        <v>233</v>
      </c>
      <c r="E22" s="20">
        <v>243</v>
      </c>
      <c r="F22" s="21">
        <v>240</v>
      </c>
      <c r="G22" s="21">
        <v>240</v>
      </c>
      <c r="H22" s="22">
        <v>230</v>
      </c>
      <c r="I22" s="22">
        <v>227</v>
      </c>
      <c r="J22" s="21">
        <f t="shared" si="0"/>
        <v>-3</v>
      </c>
      <c r="K22" s="23">
        <f t="shared" si="1"/>
        <v>-1.3043478260869565E-2</v>
      </c>
    </row>
    <row r="23" spans="1:11" s="1" customFormat="1" x14ac:dyDescent="0.2">
      <c r="A23" s="4" t="s">
        <v>11</v>
      </c>
      <c r="B23" s="10"/>
      <c r="C23" s="21">
        <v>480</v>
      </c>
      <c r="D23" s="21">
        <v>491</v>
      </c>
      <c r="E23" s="20">
        <v>510</v>
      </c>
      <c r="F23" s="21">
        <v>527</v>
      </c>
      <c r="G23" s="21">
        <v>536</v>
      </c>
      <c r="H23" s="22">
        <v>544</v>
      </c>
      <c r="I23" s="22">
        <v>515</v>
      </c>
      <c r="J23" s="21">
        <f t="shared" si="0"/>
        <v>-29</v>
      </c>
      <c r="K23" s="23">
        <f t="shared" si="1"/>
        <v>-5.3308823529411763E-2</v>
      </c>
    </row>
    <row r="24" spans="1:11" s="1" customFormat="1" x14ac:dyDescent="0.2">
      <c r="A24" s="4"/>
      <c r="B24" s="10"/>
      <c r="C24" s="21"/>
      <c r="D24" s="21"/>
      <c r="E24" s="20"/>
      <c r="F24" s="21"/>
      <c r="G24" s="21"/>
      <c r="H24" s="22"/>
      <c r="I24" s="22"/>
      <c r="J24" s="21"/>
      <c r="K24" s="23"/>
    </row>
    <row r="25" spans="1:11" s="1" customFormat="1" x14ac:dyDescent="0.2">
      <c r="A25" s="4" t="s">
        <v>12</v>
      </c>
      <c r="B25" s="10"/>
      <c r="C25" s="21">
        <v>1164</v>
      </c>
      <c r="D25" s="21">
        <v>1281</v>
      </c>
      <c r="E25" s="20">
        <v>1462</v>
      </c>
      <c r="F25" s="21">
        <v>1510</v>
      </c>
      <c r="G25" s="21">
        <v>1504</v>
      </c>
      <c r="H25" s="22">
        <v>1467</v>
      </c>
      <c r="I25" s="22">
        <v>1399</v>
      </c>
      <c r="J25" s="21">
        <f t="shared" si="0"/>
        <v>-68</v>
      </c>
      <c r="K25" s="23">
        <f t="shared" si="1"/>
        <v>-4.6353101567825496E-2</v>
      </c>
    </row>
    <row r="26" spans="1:11" s="1" customFormat="1" x14ac:dyDescent="0.2">
      <c r="A26" s="4" t="s">
        <v>13</v>
      </c>
      <c r="B26" s="10"/>
      <c r="C26" s="21">
        <v>245</v>
      </c>
      <c r="D26" s="21">
        <v>266</v>
      </c>
      <c r="E26" s="20">
        <v>271</v>
      </c>
      <c r="F26" s="21">
        <v>263</v>
      </c>
      <c r="G26" s="21">
        <v>270</v>
      </c>
      <c r="H26" s="22">
        <v>264</v>
      </c>
      <c r="I26" s="22">
        <v>262</v>
      </c>
      <c r="J26" s="21">
        <f t="shared" si="0"/>
        <v>-2</v>
      </c>
      <c r="K26" s="23">
        <f t="shared" si="1"/>
        <v>-7.575757575757576E-3</v>
      </c>
    </row>
    <row r="27" spans="1:11" s="1" customFormat="1" x14ac:dyDescent="0.2">
      <c r="A27" s="4" t="s">
        <v>14</v>
      </c>
      <c r="B27" s="10"/>
      <c r="C27" s="21">
        <v>268</v>
      </c>
      <c r="D27" s="21">
        <v>279</v>
      </c>
      <c r="E27" s="20">
        <v>328</v>
      </c>
      <c r="F27" s="21">
        <v>334</v>
      </c>
      <c r="G27" s="21">
        <v>338</v>
      </c>
      <c r="H27" s="22">
        <v>329</v>
      </c>
      <c r="I27" s="22">
        <v>324</v>
      </c>
      <c r="J27" s="21">
        <f t="shared" si="0"/>
        <v>-5</v>
      </c>
      <c r="K27" s="23">
        <f t="shared" si="1"/>
        <v>-1.5197568389057751E-2</v>
      </c>
    </row>
    <row r="28" spans="1:11" s="1" customFormat="1" x14ac:dyDescent="0.2">
      <c r="A28" s="4" t="s">
        <v>15</v>
      </c>
      <c r="B28" s="10"/>
      <c r="C28" s="21">
        <v>339</v>
      </c>
      <c r="D28" s="21">
        <v>347</v>
      </c>
      <c r="E28" s="20">
        <v>349</v>
      </c>
      <c r="F28" s="21">
        <v>345</v>
      </c>
      <c r="G28" s="21">
        <v>343</v>
      </c>
      <c r="H28" s="22">
        <v>348</v>
      </c>
      <c r="I28" s="22">
        <v>337</v>
      </c>
      <c r="J28" s="21">
        <f t="shared" si="0"/>
        <v>-11</v>
      </c>
      <c r="K28" s="23">
        <f t="shared" si="1"/>
        <v>-3.1609195402298854E-2</v>
      </c>
    </row>
    <row r="29" spans="1:11" s="1" customFormat="1" x14ac:dyDescent="0.2">
      <c r="A29" s="4" t="s">
        <v>16</v>
      </c>
      <c r="B29" s="10"/>
      <c r="C29" s="21">
        <v>232</v>
      </c>
      <c r="D29" s="21">
        <v>249</v>
      </c>
      <c r="E29" s="20">
        <v>280</v>
      </c>
      <c r="F29" s="21">
        <v>272</v>
      </c>
      <c r="G29" s="21">
        <v>271</v>
      </c>
      <c r="H29" s="22">
        <v>274</v>
      </c>
      <c r="I29" s="22">
        <v>271</v>
      </c>
      <c r="J29" s="21">
        <f t="shared" si="0"/>
        <v>-3</v>
      </c>
      <c r="K29" s="23">
        <f t="shared" si="1"/>
        <v>-1.0948905109489052E-2</v>
      </c>
    </row>
    <row r="30" spans="1:11" s="1" customFormat="1" x14ac:dyDescent="0.2">
      <c r="A30" s="4"/>
      <c r="B30" s="10"/>
      <c r="C30" s="21"/>
      <c r="D30" s="21"/>
      <c r="E30" s="20"/>
      <c r="F30" s="21"/>
      <c r="G30" s="21"/>
      <c r="H30" s="22"/>
      <c r="I30" s="22"/>
      <c r="J30" s="21"/>
      <c r="K30" s="23"/>
    </row>
    <row r="31" spans="1:11" s="1" customFormat="1" x14ac:dyDescent="0.2">
      <c r="A31" s="4" t="s">
        <v>17</v>
      </c>
      <c r="B31" s="10"/>
      <c r="C31" s="21">
        <v>55</v>
      </c>
      <c r="D31" s="21">
        <v>54</v>
      </c>
      <c r="E31" s="20">
        <v>63</v>
      </c>
      <c r="F31" s="21">
        <v>64</v>
      </c>
      <c r="G31" s="21">
        <v>63</v>
      </c>
      <c r="H31" s="22">
        <v>62</v>
      </c>
      <c r="I31" s="22">
        <v>53</v>
      </c>
      <c r="J31" s="21">
        <f t="shared" si="0"/>
        <v>-9</v>
      </c>
      <c r="K31" s="23">
        <f t="shared" si="1"/>
        <v>-0.14516129032258066</v>
      </c>
    </row>
    <row r="32" spans="1:11" s="1" customFormat="1" x14ac:dyDescent="0.2">
      <c r="A32" s="4" t="s">
        <v>18</v>
      </c>
      <c r="B32" s="10"/>
      <c r="C32" s="21">
        <v>102</v>
      </c>
      <c r="D32" s="21">
        <v>116</v>
      </c>
      <c r="E32" s="20">
        <v>123</v>
      </c>
      <c r="F32" s="21">
        <v>122</v>
      </c>
      <c r="G32" s="21">
        <v>122</v>
      </c>
      <c r="H32" s="22">
        <v>122</v>
      </c>
      <c r="I32" s="22">
        <v>117</v>
      </c>
      <c r="J32" s="21">
        <f t="shared" si="0"/>
        <v>-5</v>
      </c>
      <c r="K32" s="23">
        <f t="shared" si="1"/>
        <v>-4.0983606557377046E-2</v>
      </c>
    </row>
    <row r="33" spans="1:11" s="1" customFormat="1" x14ac:dyDescent="0.2">
      <c r="A33" s="4" t="s">
        <v>19</v>
      </c>
      <c r="B33" s="10"/>
      <c r="C33" s="21">
        <v>32854</v>
      </c>
      <c r="D33" s="21">
        <v>34862</v>
      </c>
      <c r="E33" s="20">
        <v>37090</v>
      </c>
      <c r="F33" s="21">
        <v>37004</v>
      </c>
      <c r="G33" s="21">
        <v>37420</v>
      </c>
      <c r="H33" s="22">
        <v>36514</v>
      </c>
      <c r="I33" s="22">
        <v>35153</v>
      </c>
      <c r="J33" s="21">
        <f t="shared" si="0"/>
        <v>-1361</v>
      </c>
      <c r="K33" s="23">
        <f t="shared" si="1"/>
        <v>-3.727337459604535E-2</v>
      </c>
    </row>
    <row r="34" spans="1:11" s="1" customFormat="1" x14ac:dyDescent="0.2">
      <c r="A34" s="4" t="s">
        <v>20</v>
      </c>
      <c r="B34" s="10"/>
      <c r="C34" s="21">
        <v>338</v>
      </c>
      <c r="D34" s="21">
        <v>340</v>
      </c>
      <c r="E34" s="20">
        <v>350</v>
      </c>
      <c r="F34" s="21">
        <v>339</v>
      </c>
      <c r="G34" s="21">
        <v>343</v>
      </c>
      <c r="H34" s="22">
        <v>342</v>
      </c>
      <c r="I34" s="22">
        <v>340</v>
      </c>
      <c r="J34" s="21">
        <f t="shared" si="0"/>
        <v>-2</v>
      </c>
      <c r="K34" s="23">
        <f t="shared" si="1"/>
        <v>-5.8479532163742687E-3</v>
      </c>
    </row>
    <row r="35" spans="1:11" s="1" customFormat="1" x14ac:dyDescent="0.2">
      <c r="A35" s="4" t="s">
        <v>21</v>
      </c>
      <c r="B35" s="10"/>
      <c r="C35" s="21">
        <v>572</v>
      </c>
      <c r="D35" s="21">
        <v>585</v>
      </c>
      <c r="E35" s="20">
        <v>602</v>
      </c>
      <c r="F35" s="21">
        <v>593</v>
      </c>
      <c r="G35" s="21">
        <v>604</v>
      </c>
      <c r="H35" s="22">
        <v>576</v>
      </c>
      <c r="I35" s="22">
        <v>567</v>
      </c>
      <c r="J35" s="21">
        <f t="shared" si="0"/>
        <v>-9</v>
      </c>
      <c r="K35" s="23">
        <f t="shared" si="1"/>
        <v>-1.5625E-2</v>
      </c>
    </row>
    <row r="36" spans="1:11" s="1" customFormat="1" x14ac:dyDescent="0.2">
      <c r="A36" s="4"/>
      <c r="B36" s="10"/>
      <c r="C36" s="21"/>
      <c r="D36" s="21"/>
      <c r="E36" s="20"/>
      <c r="F36" s="21"/>
      <c r="G36" s="21"/>
      <c r="H36" s="22"/>
      <c r="I36" s="22"/>
      <c r="J36" s="21"/>
      <c r="K36" s="23"/>
    </row>
    <row r="37" spans="1:11" s="1" customFormat="1" x14ac:dyDescent="0.2">
      <c r="A37" s="4" t="s">
        <v>22</v>
      </c>
      <c r="B37" s="10"/>
      <c r="C37" s="21">
        <v>597</v>
      </c>
      <c r="D37" s="21">
        <v>609</v>
      </c>
      <c r="E37" s="20">
        <v>638</v>
      </c>
      <c r="F37" s="21">
        <v>624</v>
      </c>
      <c r="G37" s="21">
        <v>644</v>
      </c>
      <c r="H37" s="22">
        <v>638</v>
      </c>
      <c r="I37" s="22">
        <v>644</v>
      </c>
      <c r="J37" s="21">
        <f t="shared" si="0"/>
        <v>6</v>
      </c>
      <c r="K37" s="23">
        <f t="shared" si="1"/>
        <v>9.4043887147335428E-3</v>
      </c>
    </row>
    <row r="38" spans="1:11" s="1" customFormat="1" x14ac:dyDescent="0.2">
      <c r="A38" s="4" t="s">
        <v>23</v>
      </c>
      <c r="B38" s="10"/>
      <c r="C38" s="21">
        <v>1879</v>
      </c>
      <c r="D38" s="21">
        <v>2025</v>
      </c>
      <c r="E38" s="20">
        <v>2247</v>
      </c>
      <c r="F38" s="21">
        <v>2298</v>
      </c>
      <c r="G38" s="21">
        <v>2370</v>
      </c>
      <c r="H38" s="22">
        <v>2366</v>
      </c>
      <c r="I38" s="22">
        <v>2271</v>
      </c>
      <c r="J38" s="21">
        <f t="shared" si="0"/>
        <v>-95</v>
      </c>
      <c r="K38" s="23">
        <f t="shared" si="1"/>
        <v>-4.0152155536770921E-2</v>
      </c>
    </row>
    <row r="39" spans="1:11" s="1" customFormat="1" x14ac:dyDescent="0.2">
      <c r="A39" s="4" t="s">
        <v>24</v>
      </c>
      <c r="B39" s="10"/>
      <c r="C39" s="21">
        <v>806</v>
      </c>
      <c r="D39" s="21">
        <v>860</v>
      </c>
      <c r="E39" s="20">
        <v>897</v>
      </c>
      <c r="F39" s="21">
        <v>916</v>
      </c>
      <c r="G39" s="21">
        <v>969</v>
      </c>
      <c r="H39" s="22">
        <v>959</v>
      </c>
      <c r="I39" s="22">
        <v>955</v>
      </c>
      <c r="J39" s="21">
        <f t="shared" si="0"/>
        <v>-4</v>
      </c>
      <c r="K39" s="23">
        <f t="shared" si="1"/>
        <v>-4.1710114702815434E-3</v>
      </c>
    </row>
    <row r="40" spans="1:11" s="1" customFormat="1" x14ac:dyDescent="0.2">
      <c r="A40" s="4" t="s">
        <v>25</v>
      </c>
      <c r="B40" s="10"/>
      <c r="C40" s="21">
        <v>956</v>
      </c>
      <c r="D40" s="21">
        <v>1032</v>
      </c>
      <c r="E40" s="20">
        <v>1128</v>
      </c>
      <c r="F40" s="21">
        <v>1254</v>
      </c>
      <c r="G40" s="21">
        <v>1332</v>
      </c>
      <c r="H40" s="22">
        <v>1343</v>
      </c>
      <c r="I40" s="22">
        <v>1256</v>
      </c>
      <c r="J40" s="21">
        <f t="shared" si="0"/>
        <v>-87</v>
      </c>
      <c r="K40" s="23">
        <f t="shared" si="1"/>
        <v>-6.4780342516753533E-2</v>
      </c>
    </row>
    <row r="41" spans="1:11" s="1" customFormat="1" x14ac:dyDescent="0.2">
      <c r="A41" s="4" t="s">
        <v>26</v>
      </c>
      <c r="B41" s="10"/>
      <c r="C41" s="21">
        <v>10178</v>
      </c>
      <c r="D41" s="21">
        <v>11062</v>
      </c>
      <c r="E41" s="20">
        <v>11924</v>
      </c>
      <c r="F41" s="21">
        <v>12133</v>
      </c>
      <c r="G41" s="21">
        <v>12557</v>
      </c>
      <c r="H41" s="22">
        <v>12264</v>
      </c>
      <c r="I41" s="22">
        <v>11984</v>
      </c>
      <c r="J41" s="21">
        <f t="shared" si="0"/>
        <v>-280</v>
      </c>
      <c r="K41" s="23">
        <f t="shared" si="1"/>
        <v>-2.2831050228310501E-2</v>
      </c>
    </row>
    <row r="42" spans="1:11" s="1" customFormat="1" x14ac:dyDescent="0.2">
      <c r="A42" s="4"/>
      <c r="B42" s="10"/>
      <c r="C42" s="21"/>
      <c r="D42" s="21"/>
      <c r="E42" s="20"/>
      <c r="F42" s="21"/>
      <c r="G42" s="21"/>
      <c r="H42" s="22"/>
      <c r="I42" s="22"/>
      <c r="J42" s="21"/>
      <c r="K42" s="23"/>
    </row>
    <row r="43" spans="1:11" s="1" customFormat="1" x14ac:dyDescent="0.2">
      <c r="A43" s="4" t="s">
        <v>27</v>
      </c>
      <c r="B43" s="10"/>
      <c r="C43" s="21">
        <v>628</v>
      </c>
      <c r="D43" s="21">
        <v>721</v>
      </c>
      <c r="E43" s="20">
        <v>801</v>
      </c>
      <c r="F43" s="21">
        <v>817</v>
      </c>
      <c r="G43" s="21">
        <v>874</v>
      </c>
      <c r="H43" s="22">
        <v>847</v>
      </c>
      <c r="I43" s="22">
        <v>820</v>
      </c>
      <c r="J43" s="21">
        <f t="shared" si="0"/>
        <v>-27</v>
      </c>
      <c r="K43" s="23">
        <f t="shared" si="1"/>
        <v>-3.1877213695395513E-2</v>
      </c>
    </row>
    <row r="44" spans="1:11" s="1" customFormat="1" x14ac:dyDescent="0.2">
      <c r="A44" s="4" t="s">
        <v>28</v>
      </c>
      <c r="B44" s="10"/>
      <c r="C44" s="21">
        <v>3683</v>
      </c>
      <c r="D44" s="21">
        <v>4110</v>
      </c>
      <c r="E44" s="20">
        <v>4686</v>
      </c>
      <c r="F44" s="21">
        <v>4865</v>
      </c>
      <c r="G44" s="21">
        <v>4969</v>
      </c>
      <c r="H44" s="22">
        <v>4604</v>
      </c>
      <c r="I44" s="22">
        <v>4286</v>
      </c>
      <c r="J44" s="21">
        <f t="shared" si="0"/>
        <v>-318</v>
      </c>
      <c r="K44" s="23">
        <f t="shared" si="1"/>
        <v>-6.9070373588184186E-2</v>
      </c>
    </row>
    <row r="45" spans="1:11" s="1" customFormat="1" x14ac:dyDescent="0.2">
      <c r="A45" s="4" t="s">
        <v>29</v>
      </c>
      <c r="B45" s="10"/>
      <c r="C45" s="21">
        <v>126</v>
      </c>
      <c r="D45" s="21">
        <v>120</v>
      </c>
      <c r="E45" s="20">
        <v>127</v>
      </c>
      <c r="F45" s="21">
        <v>132</v>
      </c>
      <c r="G45" s="21">
        <v>125</v>
      </c>
      <c r="H45" s="22">
        <v>131</v>
      </c>
      <c r="I45" s="22">
        <v>131</v>
      </c>
      <c r="J45" s="21">
        <f t="shared" si="0"/>
        <v>0</v>
      </c>
      <c r="K45" s="23">
        <f t="shared" si="1"/>
        <v>0</v>
      </c>
    </row>
    <row r="46" spans="1:11" s="1" customFormat="1" x14ac:dyDescent="0.2">
      <c r="A46" s="4" t="s">
        <v>30</v>
      </c>
      <c r="B46" s="10"/>
      <c r="C46" s="21">
        <v>5171</v>
      </c>
      <c r="D46" s="21">
        <v>5442</v>
      </c>
      <c r="E46" s="20">
        <v>5659</v>
      </c>
      <c r="F46" s="21">
        <v>5583</v>
      </c>
      <c r="G46" s="21">
        <v>5649</v>
      </c>
      <c r="H46" s="22">
        <v>5573</v>
      </c>
      <c r="I46" s="22">
        <v>5411</v>
      </c>
      <c r="J46" s="21">
        <f t="shared" si="0"/>
        <v>-162</v>
      </c>
      <c r="K46" s="23">
        <f t="shared" si="1"/>
        <v>-2.9068724205993181E-2</v>
      </c>
    </row>
    <row r="47" spans="1:11" s="1" customFormat="1" ht="12" x14ac:dyDescent="0.2">
      <c r="A47" s="25"/>
      <c r="B47" s="25"/>
    </row>
    <row r="48" spans="1:11" s="1" customFormat="1" x14ac:dyDescent="0.2">
      <c r="A48" s="24" t="s">
        <v>35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</sheetData>
  <mergeCells count="2">
    <mergeCell ref="A48:K48"/>
    <mergeCell ref="A5:K5"/>
  </mergeCells>
  <phoneticPr fontId="0" type="noConversion"/>
  <printOptions horizontalCentered="1" verticalCentered="1"/>
  <pageMargins left="0.25" right="0.25" top="0.25" bottom="0.25" header="0.5" footer="0.5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23</vt:lpstr>
      <vt:lpstr>'TABLE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MeLauni Parks Jensen</cp:lastModifiedBy>
  <cp:lastPrinted>2012-02-21T15:55:10Z</cp:lastPrinted>
  <dcterms:created xsi:type="dcterms:W3CDTF">2003-06-09T19:31:38Z</dcterms:created>
  <dcterms:modified xsi:type="dcterms:W3CDTF">2012-02-21T15:55:20Z</dcterms:modified>
</cp:coreProperties>
</file>