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30" windowWidth="4470" windowHeight="9120"/>
  </bookViews>
  <sheets>
    <sheet name="TABLE 21" sheetId="1" r:id="rId1"/>
  </sheets>
  <definedNames>
    <definedName name="_xlnm.Print_Area" localSheetId="0">'TABLE 21'!$A$1:$J$47</definedName>
  </definedNames>
  <calcPr calcId="144525"/>
</workbook>
</file>

<file path=xl/calcChain.xml><?xml version="1.0" encoding="utf-8"?>
<calcChain xmlns="http://schemas.openxmlformats.org/spreadsheetml/2006/main">
  <c r="J45" i="1" l="1"/>
  <c r="J44" i="1"/>
  <c r="J43" i="1"/>
  <c r="J42" i="1"/>
  <c r="J40" i="1"/>
  <c r="J39" i="1"/>
  <c r="J38" i="1"/>
  <c r="J37" i="1"/>
  <c r="J36" i="1"/>
  <c r="J34" i="1"/>
  <c r="J33" i="1"/>
  <c r="J32" i="1"/>
  <c r="J31" i="1"/>
  <c r="J30" i="1"/>
  <c r="J28" i="1"/>
  <c r="J27" i="1"/>
  <c r="J26" i="1"/>
  <c r="J25" i="1"/>
  <c r="J24" i="1"/>
  <c r="J22" i="1"/>
  <c r="J21" i="1"/>
  <c r="J20" i="1"/>
  <c r="J19" i="1"/>
  <c r="J18" i="1"/>
  <c r="J16" i="1"/>
  <c r="J15" i="1"/>
  <c r="J14" i="1"/>
  <c r="J13" i="1"/>
  <c r="J12" i="1"/>
  <c r="I45" i="1"/>
  <c r="I44" i="1"/>
  <c r="I43" i="1"/>
  <c r="I42" i="1"/>
  <c r="I40" i="1"/>
  <c r="I39" i="1"/>
  <c r="I38" i="1"/>
  <c r="I37" i="1"/>
  <c r="I36" i="1"/>
  <c r="I34" i="1"/>
  <c r="I33" i="1"/>
  <c r="I32" i="1"/>
  <c r="I31" i="1"/>
  <c r="I30" i="1"/>
  <c r="I28" i="1"/>
  <c r="I27" i="1"/>
  <c r="I26" i="1"/>
  <c r="I25" i="1"/>
  <c r="I24" i="1"/>
  <c r="I22" i="1"/>
  <c r="I21" i="1"/>
  <c r="I20" i="1"/>
  <c r="I19" i="1"/>
  <c r="I18" i="1"/>
  <c r="I16" i="1"/>
  <c r="I15" i="1"/>
  <c r="I14" i="1"/>
  <c r="I13" i="1"/>
  <c r="I12" i="1"/>
  <c r="H10" i="1"/>
  <c r="J10" i="1" s="1"/>
  <c r="C10" i="1"/>
  <c r="G10" i="1"/>
  <c r="I10" i="1" l="1"/>
</calcChain>
</file>

<file path=xl/sharedStrings.xml><?xml version="1.0" encoding="utf-8"?>
<sst xmlns="http://schemas.openxmlformats.org/spreadsheetml/2006/main" count="36" uniqueCount="36">
  <si>
    <t>County</t>
  </si>
  <si>
    <t>State Total</t>
  </si>
  <si>
    <t>Number</t>
  </si>
  <si>
    <t>Percent</t>
  </si>
  <si>
    <t xml:space="preserve">        % Yearover Change</t>
  </si>
  <si>
    <t xml:space="preserve">                2009-2010</t>
  </si>
  <si>
    <t>Source: Utah Department of Workforce Services, Workforce Research &amp; Analysis, Annual Report of Labor Market Information, 2010.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</si>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</sst>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$&quot;#,##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2">
    <xf numFmtId="2" fontId="0" fillId="0" borderId="0" xfId="0" applyNumberFormat="1" applyAlignment="1"/>
    <xf numFmtId="3" fontId="0" fillId="0" borderId="0" xfId="0" applyNumberFormat="1" applyAlignment="1"/>
    <xf numFmtId="2" fontId="1" fillId="0" borderId="0" xfId="0" applyNumberFormat="1" applyFont="1" applyAlignment="1"/>
    <xf numFmtId="3" fontId="1" fillId="0" borderId="0" xfId="0" applyNumberFormat="1" applyFont="1" applyAlignment="1"/>
    <xf numFmtId="164" fontId="1" fillId="0" borderId="0" xfId="0" applyNumberFormat="1" applyFont="1" applyAlignment="1"/>
    <xf numFmtId="165" fontId="1" fillId="0" borderId="0" xfId="0" applyNumberFormat="1" applyFont="1" applyAlignment="1"/>
    <xf numFmtId="3" fontId="0" fillId="0" borderId="0" xfId="0" applyNumberFormat="1" applyFill="1" applyAlignment="1"/>
    <xf numFmtId="2" fontId="2" fillId="0" borderId="0" xfId="0" applyNumberFormat="1" applyFont="1" applyAlignment="1"/>
    <xf numFmtId="2" fontId="2" fillId="0" borderId="1" xfId="0" applyNumberFormat="1" applyFont="1" applyBorder="1" applyAlignment="1"/>
    <xf numFmtId="2" fontId="1" fillId="0" borderId="1" xfId="0" applyNumberFormat="1" applyFont="1" applyBorder="1" applyAlignment="1"/>
    <xf numFmtId="2" fontId="2" fillId="0" borderId="2" xfId="0" applyNumberFormat="1" applyFont="1" applyBorder="1" applyAlignment="1"/>
    <xf numFmtId="1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1" fillId="0" borderId="0" xfId="0" applyNumberFormat="1" applyFont="1" applyBorder="1" applyAlignment="1"/>
    <xf numFmtId="2" fontId="0" fillId="0" borderId="0" xfId="0" applyNumberFormat="1" applyBorder="1" applyAlignment="1"/>
    <xf numFmtId="2" fontId="2" fillId="0" borderId="0" xfId="0" applyNumberFormat="1" applyFont="1" applyBorder="1" applyAlignment="1"/>
    <xf numFmtId="165" fontId="2" fillId="0" borderId="0" xfId="0" applyNumberFormat="1" applyFont="1" applyAlignment="1"/>
    <xf numFmtId="164" fontId="2" fillId="0" borderId="0" xfId="0" applyNumberFormat="1" applyFont="1" applyAlignment="1"/>
    <xf numFmtId="2" fontId="1" fillId="0" borderId="0" xfId="0" applyNumberFormat="1" applyFont="1" applyBorder="1" applyAlignment="1">
      <alignment horizontal="left"/>
    </xf>
    <xf numFmtId="0" fontId="3" fillId="0" borderId="0" xfId="0" applyFont="1" applyAlignment="1"/>
    <xf numFmtId="2" fontId="1" fillId="0" borderId="3" xfId="0" applyNumberFormat="1" applyFont="1" applyBorder="1" applyAlignment="1"/>
    <xf numFmtId="2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0</xdr:row>
      <xdr:rowOff>19050</xdr:rowOff>
    </xdr:from>
    <xdr:to>
      <xdr:col>7</xdr:col>
      <xdr:colOff>516254</xdr:colOff>
      <xdr:row>2</xdr:row>
      <xdr:rowOff>152400</xdr:rowOff>
    </xdr:to>
    <xdr:sp macro="" textlink="">
      <xdr:nvSpPr>
        <xdr:cNvPr id="2" name="TextBox 1"/>
        <xdr:cNvSpPr txBox="1"/>
      </xdr:nvSpPr>
      <xdr:spPr>
        <a:xfrm>
          <a:off x="2124074" y="19050"/>
          <a:ext cx="4754880" cy="45720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 21. NONAGRICULTURAL PAYROLL WAGES</a:t>
          </a:r>
        </a:p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IN UTAH, BY COUNTY , 2005-2010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Normal="100" workbookViewId="0">
      <selection sqref="A1:J1"/>
    </sheetView>
  </sheetViews>
  <sheetFormatPr defaultRowHeight="12.75" x14ac:dyDescent="0.2"/>
  <cols>
    <col min="1" max="1" width="14.7109375" customWidth="1"/>
    <col min="2" max="2" width="5.7109375" style="14" customWidth="1"/>
    <col min="3" max="3" width="15.85546875" customWidth="1"/>
    <col min="4" max="4" width="15.85546875" style="1" customWidth="1"/>
    <col min="5" max="6" width="14.42578125" customWidth="1"/>
    <col min="7" max="8" width="14.42578125" style="1" customWidth="1"/>
    <col min="9" max="9" width="15.42578125" style="1" customWidth="1"/>
    <col min="10" max="10" width="9.42578125" customWidth="1"/>
  </cols>
  <sheetData>
    <row r="1" spans="1:10" s="2" customForma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s="2" customFormat="1" x14ac:dyDescent="0.2">
      <c r="A2" s="13"/>
      <c r="B2" s="13"/>
      <c r="G2" s="3"/>
      <c r="H2" s="3"/>
      <c r="I2" s="3"/>
    </row>
    <row r="3" spans="1:10" s="2" customFormat="1" x14ac:dyDescent="0.2">
      <c r="A3" s="13"/>
      <c r="B3" s="13"/>
      <c r="D3" s="3"/>
      <c r="G3" s="3"/>
      <c r="H3" s="3"/>
      <c r="I3" s="3"/>
    </row>
    <row r="4" spans="1:10" s="2" customFormat="1" x14ac:dyDescent="0.2">
      <c r="A4" s="13"/>
      <c r="B4" s="13"/>
      <c r="C4" s="3"/>
      <c r="F4" s="3"/>
      <c r="G4" s="3"/>
      <c r="H4" s="3"/>
    </row>
    <row r="5" spans="1:10" s="2" customFormat="1" x14ac:dyDescent="0.2">
      <c r="A5" s="13"/>
      <c r="B5" s="13"/>
      <c r="C5" s="3"/>
      <c r="F5" s="3"/>
      <c r="G5" s="3"/>
      <c r="H5" s="3"/>
    </row>
    <row r="6" spans="1:10" s="2" customFormat="1" x14ac:dyDescent="0.2">
      <c r="A6" s="13"/>
      <c r="B6" s="13"/>
      <c r="I6" s="7" t="s">
        <v>4</v>
      </c>
    </row>
    <row r="7" spans="1:10" s="2" customFormat="1" ht="13.5" thickBot="1" x14ac:dyDescent="0.25">
      <c r="A7" s="13"/>
      <c r="B7" s="13"/>
      <c r="I7" s="8" t="s">
        <v>5</v>
      </c>
      <c r="J7" s="9"/>
    </row>
    <row r="8" spans="1:10" s="2" customFormat="1" ht="13.5" thickBot="1" x14ac:dyDescent="0.25">
      <c r="A8" s="10" t="s">
        <v>0</v>
      </c>
      <c r="B8" s="10"/>
      <c r="C8" s="11">
        <v>2005</v>
      </c>
      <c r="D8" s="11">
        <v>2006</v>
      </c>
      <c r="E8" s="11">
        <v>2007</v>
      </c>
      <c r="F8" s="11">
        <v>2008</v>
      </c>
      <c r="G8" s="11">
        <v>2009</v>
      </c>
      <c r="H8" s="11">
        <v>2010</v>
      </c>
      <c r="I8" s="12" t="s">
        <v>2</v>
      </c>
      <c r="J8" s="12" t="s">
        <v>3</v>
      </c>
    </row>
    <row r="9" spans="1:10" s="2" customFormat="1" ht="13.5" thickTop="1" x14ac:dyDescent="0.2">
      <c r="A9" s="13"/>
      <c r="B9" s="13"/>
      <c r="C9" s="3"/>
    </row>
    <row r="10" spans="1:10" s="2" customFormat="1" x14ac:dyDescent="0.2">
      <c r="A10" s="15" t="s">
        <v>1</v>
      </c>
      <c r="B10" s="15"/>
      <c r="C10" s="16">
        <f>SUM(C12:C45)</f>
        <v>37696212134</v>
      </c>
      <c r="D10" s="16">
        <v>41647353788</v>
      </c>
      <c r="E10" s="16">
        <v>45691385218</v>
      </c>
      <c r="F10" s="16">
        <v>46912620533</v>
      </c>
      <c r="G10" s="16">
        <f>SUM(G12:G45)</f>
        <v>45242118365</v>
      </c>
      <c r="H10" s="16">
        <f>SUM(H12:H45)</f>
        <v>45870450270</v>
      </c>
      <c r="I10" s="16">
        <f>H10-G10</f>
        <v>628331905</v>
      </c>
      <c r="J10" s="17">
        <f>(H10-G10)/G10</f>
        <v>1.3888207000627257E-2</v>
      </c>
    </row>
    <row r="11" spans="1:10" s="2" customFormat="1" x14ac:dyDescent="0.2">
      <c r="A11" s="13"/>
      <c r="B11" s="13"/>
      <c r="D11" s="1"/>
      <c r="E11" s="1"/>
      <c r="F11" s="1"/>
      <c r="G11" s="1"/>
      <c r="I11" s="3"/>
      <c r="J11" s="4"/>
    </row>
    <row r="12" spans="1:10" s="2" customFormat="1" x14ac:dyDescent="0.2">
      <c r="A12" s="18" t="s">
        <v>7</v>
      </c>
      <c r="B12" s="13"/>
      <c r="C12" s="3">
        <v>50241411</v>
      </c>
      <c r="D12" s="1">
        <v>52926178</v>
      </c>
      <c r="E12" s="1">
        <v>56837839</v>
      </c>
      <c r="F12" s="1">
        <v>58942337</v>
      </c>
      <c r="G12" s="6">
        <v>68546883</v>
      </c>
      <c r="H12" s="3">
        <v>61074539</v>
      </c>
      <c r="I12" s="5">
        <f t="shared" ref="I12:I45" si="0">H12-G12</f>
        <v>-7472344</v>
      </c>
      <c r="J12" s="4">
        <f t="shared" ref="J12:J45" si="1">(H12-G12)/G12</f>
        <v>-0.10901070439628889</v>
      </c>
    </row>
    <row r="13" spans="1:10" s="2" customFormat="1" x14ac:dyDescent="0.2">
      <c r="A13" s="18" t="s">
        <v>8</v>
      </c>
      <c r="B13" s="13"/>
      <c r="C13" s="3">
        <v>669481078</v>
      </c>
      <c r="D13" s="1">
        <v>738870420</v>
      </c>
      <c r="E13" s="1">
        <v>823400600</v>
      </c>
      <c r="F13" s="1">
        <v>877161990</v>
      </c>
      <c r="G13" s="6">
        <v>756864325</v>
      </c>
      <c r="H13" s="3">
        <v>704709919</v>
      </c>
      <c r="I13" s="5">
        <f t="shared" si="0"/>
        <v>-52154406</v>
      </c>
      <c r="J13" s="4">
        <f t="shared" si="1"/>
        <v>-6.8908527297808622E-2</v>
      </c>
    </row>
    <row r="14" spans="1:10" s="2" customFormat="1" x14ac:dyDescent="0.2">
      <c r="A14" s="18" t="s">
        <v>9</v>
      </c>
      <c r="B14" s="13"/>
      <c r="C14" s="3">
        <v>1169662463</v>
      </c>
      <c r="D14" s="6">
        <v>1247974142</v>
      </c>
      <c r="E14" s="6">
        <v>1348528487</v>
      </c>
      <c r="F14" s="6">
        <v>1449468570</v>
      </c>
      <c r="G14" s="6">
        <v>1414431100</v>
      </c>
      <c r="H14" s="3">
        <v>1482907469</v>
      </c>
      <c r="I14" s="5">
        <f t="shared" si="0"/>
        <v>68476369</v>
      </c>
      <c r="J14" s="4">
        <f t="shared" si="1"/>
        <v>4.8412657923033509E-2</v>
      </c>
    </row>
    <row r="15" spans="1:10" s="2" customFormat="1" x14ac:dyDescent="0.2">
      <c r="A15" s="18" t="s">
        <v>10</v>
      </c>
      <c r="B15" s="13"/>
      <c r="C15" s="3">
        <v>268335071</v>
      </c>
      <c r="D15" s="1">
        <v>303239194</v>
      </c>
      <c r="E15" s="1">
        <v>311770016</v>
      </c>
      <c r="F15" s="1">
        <v>358405569</v>
      </c>
      <c r="G15" s="6">
        <v>351610773</v>
      </c>
      <c r="H15" s="3">
        <v>361977177</v>
      </c>
      <c r="I15" s="5">
        <f t="shared" si="0"/>
        <v>10366404</v>
      </c>
      <c r="J15" s="4">
        <f t="shared" si="1"/>
        <v>2.9482612013142156E-2</v>
      </c>
    </row>
    <row r="16" spans="1:10" s="2" customFormat="1" x14ac:dyDescent="0.2">
      <c r="A16" s="18" t="s">
        <v>11</v>
      </c>
      <c r="B16" s="13"/>
      <c r="C16" s="3">
        <v>12742389</v>
      </c>
      <c r="D16" s="1">
        <v>12661112</v>
      </c>
      <c r="E16" s="1">
        <v>14613111</v>
      </c>
      <c r="F16" s="1">
        <v>13351186</v>
      </c>
      <c r="G16" s="6">
        <v>11991324</v>
      </c>
      <c r="H16" s="3">
        <v>12414567</v>
      </c>
      <c r="I16" s="5">
        <f t="shared" si="0"/>
        <v>423243</v>
      </c>
      <c r="J16" s="4">
        <f t="shared" si="1"/>
        <v>3.5295768840871954E-2</v>
      </c>
    </row>
    <row r="17" spans="1:10" s="2" customFormat="1" x14ac:dyDescent="0.2">
      <c r="A17" s="18"/>
      <c r="B17" s="13"/>
      <c r="D17" s="1"/>
      <c r="E17" s="1"/>
      <c r="F17" s="1"/>
      <c r="G17" s="6"/>
      <c r="H17" s="3"/>
      <c r="I17" s="5"/>
      <c r="J17" s="4"/>
    </row>
    <row r="18" spans="1:10" s="2" customFormat="1" x14ac:dyDescent="0.2">
      <c r="A18" s="18" t="s">
        <v>12</v>
      </c>
      <c r="B18" s="13"/>
      <c r="C18" s="3">
        <v>3124214148</v>
      </c>
      <c r="D18" s="6">
        <v>3437297907</v>
      </c>
      <c r="E18" s="6">
        <v>3668205548</v>
      </c>
      <c r="F18" s="6">
        <v>3703294867</v>
      </c>
      <c r="G18" s="6">
        <v>3676448269</v>
      </c>
      <c r="H18" s="3">
        <v>3768557662</v>
      </c>
      <c r="I18" s="5">
        <f t="shared" si="0"/>
        <v>92109393</v>
      </c>
      <c r="J18" s="4">
        <f t="shared" si="1"/>
        <v>2.5053906994060304E-2</v>
      </c>
    </row>
    <row r="19" spans="1:10" s="2" customFormat="1" x14ac:dyDescent="0.2">
      <c r="A19" s="18" t="s">
        <v>13</v>
      </c>
      <c r="B19" s="13"/>
      <c r="C19" s="3">
        <v>177670920</v>
      </c>
      <c r="D19" s="1">
        <v>227394569</v>
      </c>
      <c r="E19" s="1">
        <v>292118461</v>
      </c>
      <c r="F19" s="1">
        <v>367722052</v>
      </c>
      <c r="G19" s="6">
        <v>314774583</v>
      </c>
      <c r="H19" s="3">
        <v>304073032</v>
      </c>
      <c r="I19" s="5">
        <f t="shared" si="0"/>
        <v>-10701551</v>
      </c>
      <c r="J19" s="4">
        <f t="shared" si="1"/>
        <v>-3.3997506717370507E-2</v>
      </c>
    </row>
    <row r="20" spans="1:10" s="2" customFormat="1" x14ac:dyDescent="0.2">
      <c r="A20" s="18" t="s">
        <v>14</v>
      </c>
      <c r="B20" s="13"/>
      <c r="C20" s="3">
        <v>140773215</v>
      </c>
      <c r="D20" s="1">
        <v>155993627</v>
      </c>
      <c r="E20" s="1">
        <v>155101876</v>
      </c>
      <c r="F20" s="1">
        <v>150751926</v>
      </c>
      <c r="G20" s="6">
        <v>159937507</v>
      </c>
      <c r="H20" s="3">
        <v>174541563</v>
      </c>
      <c r="I20" s="5">
        <f t="shared" si="0"/>
        <v>14604056</v>
      </c>
      <c r="J20" s="4">
        <f t="shared" si="1"/>
        <v>9.1311014370131449E-2</v>
      </c>
    </row>
    <row r="21" spans="1:10" s="2" customFormat="1" x14ac:dyDescent="0.2">
      <c r="A21" s="18" t="s">
        <v>15</v>
      </c>
      <c r="B21" s="13"/>
      <c r="C21" s="3">
        <v>48537149</v>
      </c>
      <c r="D21" s="1">
        <v>51693148</v>
      </c>
      <c r="E21" s="1">
        <v>56363637</v>
      </c>
      <c r="F21" s="1">
        <v>58492735</v>
      </c>
      <c r="G21" s="6">
        <v>57446259</v>
      </c>
      <c r="H21" s="3">
        <v>62673066</v>
      </c>
      <c r="I21" s="5">
        <f t="shared" si="0"/>
        <v>5226807</v>
      </c>
      <c r="J21" s="4">
        <f t="shared" si="1"/>
        <v>9.0986029220806175E-2</v>
      </c>
    </row>
    <row r="22" spans="1:10" s="2" customFormat="1" x14ac:dyDescent="0.2">
      <c r="A22" s="18" t="s">
        <v>16</v>
      </c>
      <c r="B22" s="13"/>
      <c r="C22" s="3">
        <v>103759886</v>
      </c>
      <c r="D22" s="1">
        <v>109599376</v>
      </c>
      <c r="E22" s="1">
        <v>119906747</v>
      </c>
      <c r="F22" s="1">
        <v>126432443</v>
      </c>
      <c r="G22" s="6">
        <v>123599922</v>
      </c>
      <c r="H22" s="3">
        <v>123608407</v>
      </c>
      <c r="I22" s="5">
        <f t="shared" si="0"/>
        <v>8485</v>
      </c>
      <c r="J22" s="4">
        <f t="shared" si="1"/>
        <v>6.8648910636043932E-5</v>
      </c>
    </row>
    <row r="23" spans="1:10" s="2" customFormat="1" x14ac:dyDescent="0.2">
      <c r="A23" s="18"/>
      <c r="B23" s="13"/>
      <c r="D23" s="1"/>
      <c r="E23" s="1"/>
      <c r="F23" s="1"/>
      <c r="G23" s="6"/>
      <c r="H23" s="3"/>
      <c r="I23" s="5"/>
      <c r="J23" s="4"/>
    </row>
    <row r="24" spans="1:10" s="2" customFormat="1" x14ac:dyDescent="0.2">
      <c r="A24" s="18" t="s">
        <v>17</v>
      </c>
      <c r="B24" s="13"/>
      <c r="C24" s="3">
        <v>362540371</v>
      </c>
      <c r="D24" s="1">
        <v>414444896</v>
      </c>
      <c r="E24" s="1">
        <v>435227311</v>
      </c>
      <c r="F24" s="1">
        <v>443429190</v>
      </c>
      <c r="G24" s="6">
        <v>423712360</v>
      </c>
      <c r="H24" s="3">
        <v>414200563</v>
      </c>
      <c r="I24" s="5">
        <f t="shared" si="0"/>
        <v>-9511797</v>
      </c>
      <c r="J24" s="4">
        <f t="shared" si="1"/>
        <v>-2.2448712612490228E-2</v>
      </c>
    </row>
    <row r="25" spans="1:10" s="2" customFormat="1" x14ac:dyDescent="0.2">
      <c r="A25" s="18" t="s">
        <v>18</v>
      </c>
      <c r="B25" s="13"/>
      <c r="C25" s="3">
        <v>81735865</v>
      </c>
      <c r="D25" s="1">
        <v>107515500</v>
      </c>
      <c r="E25" s="1">
        <v>125647322</v>
      </c>
      <c r="F25" s="1">
        <v>102223827</v>
      </c>
      <c r="G25" s="6">
        <v>105625300</v>
      </c>
      <c r="H25" s="3">
        <v>93909047</v>
      </c>
      <c r="I25" s="5">
        <f t="shared" si="0"/>
        <v>-11716253</v>
      </c>
      <c r="J25" s="4">
        <f t="shared" si="1"/>
        <v>-0.11092279027846548</v>
      </c>
    </row>
    <row r="26" spans="1:10" s="2" customFormat="1" x14ac:dyDescent="0.2">
      <c r="A26" s="18" t="s">
        <v>19</v>
      </c>
      <c r="B26" s="13"/>
      <c r="C26" s="3">
        <v>62759290</v>
      </c>
      <c r="D26" s="1">
        <v>72063671</v>
      </c>
      <c r="E26" s="1">
        <v>80015491</v>
      </c>
      <c r="F26" s="1">
        <v>79623551</v>
      </c>
      <c r="G26" s="6">
        <v>78310242</v>
      </c>
      <c r="H26" s="3">
        <v>80296778</v>
      </c>
      <c r="I26" s="5">
        <f t="shared" si="0"/>
        <v>1986536</v>
      </c>
      <c r="J26" s="4">
        <f t="shared" si="1"/>
        <v>2.5367511953289585E-2</v>
      </c>
    </row>
    <row r="27" spans="1:10" s="2" customFormat="1" x14ac:dyDescent="0.2">
      <c r="A27" s="18" t="s">
        <v>20</v>
      </c>
      <c r="B27" s="13"/>
      <c r="C27" s="3">
        <v>113346730</v>
      </c>
      <c r="D27" s="1">
        <v>120350393</v>
      </c>
      <c r="E27" s="1">
        <v>127636265</v>
      </c>
      <c r="F27" s="1">
        <v>131891108</v>
      </c>
      <c r="G27" s="6">
        <v>132814421</v>
      </c>
      <c r="H27" s="3">
        <v>139630894</v>
      </c>
      <c r="I27" s="5">
        <f t="shared" si="0"/>
        <v>6816473</v>
      </c>
      <c r="J27" s="4">
        <f t="shared" si="1"/>
        <v>5.1323289659938362E-2</v>
      </c>
    </row>
    <row r="28" spans="1:10" s="2" customFormat="1" x14ac:dyDescent="0.2">
      <c r="A28" s="18" t="s">
        <v>21</v>
      </c>
      <c r="B28" s="13"/>
      <c r="C28" s="3">
        <v>49951005</v>
      </c>
      <c r="D28" s="1">
        <v>52982244</v>
      </c>
      <c r="E28" s="1">
        <v>59337755</v>
      </c>
      <c r="F28" s="1">
        <v>59961858</v>
      </c>
      <c r="G28" s="6">
        <v>59647776</v>
      </c>
      <c r="H28" s="3">
        <v>60445491</v>
      </c>
      <c r="I28" s="5">
        <f t="shared" si="0"/>
        <v>797715</v>
      </c>
      <c r="J28" s="4">
        <f t="shared" si="1"/>
        <v>1.3373759316692713E-2</v>
      </c>
    </row>
    <row r="29" spans="1:10" s="2" customFormat="1" x14ac:dyDescent="0.2">
      <c r="A29" s="18"/>
      <c r="B29" s="13"/>
      <c r="D29" s="1"/>
      <c r="E29" s="1"/>
      <c r="F29" s="1"/>
      <c r="G29" s="6"/>
      <c r="H29" s="3"/>
      <c r="I29" s="5"/>
      <c r="J29" s="4"/>
    </row>
    <row r="30" spans="1:10" s="2" customFormat="1" x14ac:dyDescent="0.2">
      <c r="A30" s="18" t="s">
        <v>22</v>
      </c>
      <c r="B30" s="13"/>
      <c r="C30" s="3">
        <v>6799719</v>
      </c>
      <c r="D30" s="1">
        <v>7039454</v>
      </c>
      <c r="E30" s="1">
        <v>7653906</v>
      </c>
      <c r="F30" s="1">
        <v>8047526</v>
      </c>
      <c r="G30" s="6">
        <v>7734493</v>
      </c>
      <c r="H30" s="3">
        <v>6820654</v>
      </c>
      <c r="I30" s="5">
        <f t="shared" si="0"/>
        <v>-913839</v>
      </c>
      <c r="J30" s="4">
        <f t="shared" si="1"/>
        <v>-0.11815111863182241</v>
      </c>
    </row>
    <row r="31" spans="1:10" s="2" customFormat="1" x14ac:dyDescent="0.2">
      <c r="A31" s="18" t="s">
        <v>23</v>
      </c>
      <c r="B31" s="13"/>
      <c r="C31" s="3">
        <v>12339803</v>
      </c>
      <c r="D31" s="1">
        <v>14833054</v>
      </c>
      <c r="E31" s="1">
        <v>17160084</v>
      </c>
      <c r="F31" s="1">
        <v>19543895</v>
      </c>
      <c r="G31" s="6">
        <v>17124964</v>
      </c>
      <c r="H31" s="3">
        <v>14834029</v>
      </c>
      <c r="I31" s="5">
        <f t="shared" si="0"/>
        <v>-2290935</v>
      </c>
      <c r="J31" s="4">
        <f t="shared" si="1"/>
        <v>-0.13377750750308146</v>
      </c>
    </row>
    <row r="32" spans="1:10" s="2" customFormat="1" x14ac:dyDescent="0.2">
      <c r="A32" s="18" t="s">
        <v>24</v>
      </c>
      <c r="B32" s="13"/>
      <c r="C32" s="3">
        <v>20401407771</v>
      </c>
      <c r="D32" s="6">
        <v>22346649958</v>
      </c>
      <c r="E32" s="6">
        <v>24570682695</v>
      </c>
      <c r="F32" s="6">
        <v>25103218421</v>
      </c>
      <c r="G32" s="6">
        <v>24435352899</v>
      </c>
      <c r="H32" s="3">
        <v>24823252413</v>
      </c>
      <c r="I32" s="5">
        <f t="shared" si="0"/>
        <v>387899514</v>
      </c>
      <c r="J32" s="4">
        <f t="shared" si="1"/>
        <v>1.587452064242029E-2</v>
      </c>
    </row>
    <row r="33" spans="1:10" s="2" customFormat="1" x14ac:dyDescent="0.2">
      <c r="A33" s="18" t="s">
        <v>25</v>
      </c>
      <c r="B33" s="13"/>
      <c r="C33" s="3">
        <v>96018759</v>
      </c>
      <c r="D33" s="1">
        <v>104224311</v>
      </c>
      <c r="E33" s="1">
        <v>119173462</v>
      </c>
      <c r="F33" s="1">
        <v>122396078</v>
      </c>
      <c r="G33" s="6">
        <v>124273972</v>
      </c>
      <c r="H33" s="3">
        <v>132300706</v>
      </c>
      <c r="I33" s="5">
        <f t="shared" si="0"/>
        <v>8026734</v>
      </c>
      <c r="J33" s="4">
        <f t="shared" si="1"/>
        <v>6.4589019493156624E-2</v>
      </c>
    </row>
    <row r="34" spans="1:10" s="2" customFormat="1" x14ac:dyDescent="0.2">
      <c r="A34" s="18" t="s">
        <v>26</v>
      </c>
      <c r="B34" s="13"/>
      <c r="C34" s="3">
        <v>144779885</v>
      </c>
      <c r="D34" s="1">
        <v>158267107</v>
      </c>
      <c r="E34" s="1">
        <v>178346935</v>
      </c>
      <c r="F34" s="1">
        <v>189910263</v>
      </c>
      <c r="G34" s="6">
        <v>180613063</v>
      </c>
      <c r="H34" s="3">
        <v>174111856</v>
      </c>
      <c r="I34" s="5">
        <f t="shared" si="0"/>
        <v>-6501207</v>
      </c>
      <c r="J34" s="4">
        <f t="shared" si="1"/>
        <v>-3.5995220345717741E-2</v>
      </c>
    </row>
    <row r="35" spans="1:10" s="2" customFormat="1" x14ac:dyDescent="0.2">
      <c r="A35" s="18"/>
      <c r="B35" s="13"/>
      <c r="D35" s="1"/>
      <c r="E35" s="1"/>
      <c r="F35" s="1"/>
      <c r="G35" s="6"/>
      <c r="H35" s="3"/>
      <c r="I35" s="5"/>
      <c r="J35" s="4"/>
    </row>
    <row r="36" spans="1:10" s="2" customFormat="1" x14ac:dyDescent="0.2">
      <c r="A36" s="18" t="s">
        <v>27</v>
      </c>
      <c r="B36" s="13"/>
      <c r="C36" s="3">
        <v>186925652</v>
      </c>
      <c r="D36" s="1">
        <v>210121793</v>
      </c>
      <c r="E36" s="1">
        <v>225296440</v>
      </c>
      <c r="F36" s="1">
        <v>235512577</v>
      </c>
      <c r="G36" s="6">
        <v>229325777</v>
      </c>
      <c r="H36" s="3">
        <v>235213464</v>
      </c>
      <c r="I36" s="5">
        <f t="shared" si="0"/>
        <v>5887687</v>
      </c>
      <c r="J36" s="4">
        <f t="shared" si="1"/>
        <v>2.567389971167524E-2</v>
      </c>
    </row>
    <row r="37" spans="1:10" s="2" customFormat="1" x14ac:dyDescent="0.2">
      <c r="A37" s="18" t="s">
        <v>28</v>
      </c>
      <c r="B37" s="13"/>
      <c r="C37" s="3">
        <v>555697729</v>
      </c>
      <c r="D37" s="1">
        <v>636907777</v>
      </c>
      <c r="E37" s="1">
        <v>726597783</v>
      </c>
      <c r="F37" s="1">
        <v>751059321</v>
      </c>
      <c r="G37" s="6">
        <v>676464952</v>
      </c>
      <c r="H37" s="3">
        <v>710815526</v>
      </c>
      <c r="I37" s="5">
        <f t="shared" si="0"/>
        <v>34350574</v>
      </c>
      <c r="J37" s="4">
        <f t="shared" si="1"/>
        <v>5.0779532477537727E-2</v>
      </c>
    </row>
    <row r="38" spans="1:10" s="2" customFormat="1" x14ac:dyDescent="0.2">
      <c r="A38" s="18" t="s">
        <v>29</v>
      </c>
      <c r="B38" s="13"/>
      <c r="C38" s="3">
        <v>492740549</v>
      </c>
      <c r="D38" s="1">
        <v>530779194</v>
      </c>
      <c r="E38" s="1">
        <v>574529550</v>
      </c>
      <c r="F38" s="1">
        <v>585309989</v>
      </c>
      <c r="G38" s="6">
        <v>610589424</v>
      </c>
      <c r="H38" s="3">
        <v>639482338</v>
      </c>
      <c r="I38" s="5">
        <f t="shared" si="0"/>
        <v>28892914</v>
      </c>
      <c r="J38" s="4">
        <f t="shared" si="1"/>
        <v>4.731970922575298E-2</v>
      </c>
    </row>
    <row r="39" spans="1:10" s="2" customFormat="1" x14ac:dyDescent="0.2">
      <c r="A39" s="18" t="s">
        <v>30</v>
      </c>
      <c r="B39" s="13"/>
      <c r="C39" s="3">
        <v>400411655</v>
      </c>
      <c r="D39" s="1">
        <v>520872202</v>
      </c>
      <c r="E39" s="1">
        <v>604739913</v>
      </c>
      <c r="F39" s="1">
        <v>680505077</v>
      </c>
      <c r="G39" s="6">
        <v>546143679</v>
      </c>
      <c r="H39" s="3">
        <v>559475598</v>
      </c>
      <c r="I39" s="5">
        <f t="shared" si="0"/>
        <v>13331919</v>
      </c>
      <c r="J39" s="4">
        <f t="shared" si="1"/>
        <v>2.4411010348798709E-2</v>
      </c>
    </row>
    <row r="40" spans="1:10" s="2" customFormat="1" x14ac:dyDescent="0.2">
      <c r="A40" s="18" t="s">
        <v>31</v>
      </c>
      <c r="B40" s="13"/>
      <c r="C40" s="3">
        <v>4882658459</v>
      </c>
      <c r="D40" s="6">
        <v>5457974427</v>
      </c>
      <c r="E40" s="6">
        <v>6075769092</v>
      </c>
      <c r="F40" s="6">
        <v>6290434082</v>
      </c>
      <c r="G40" s="6">
        <v>5986064550</v>
      </c>
      <c r="H40" s="3">
        <v>6052153673</v>
      </c>
      <c r="I40" s="5">
        <f t="shared" si="0"/>
        <v>66089123</v>
      </c>
      <c r="J40" s="4">
        <f t="shared" si="1"/>
        <v>1.1040496213827163E-2</v>
      </c>
    </row>
    <row r="41" spans="1:10" s="2" customFormat="1" x14ac:dyDescent="0.2">
      <c r="A41" s="18"/>
      <c r="B41" s="13"/>
      <c r="D41" s="1"/>
      <c r="E41" s="1"/>
      <c r="F41" s="1"/>
      <c r="G41" s="6"/>
      <c r="H41" s="3"/>
      <c r="I41" s="5"/>
      <c r="J41" s="4"/>
    </row>
    <row r="42" spans="1:10" s="2" customFormat="1" x14ac:dyDescent="0.2">
      <c r="A42" s="18" t="s">
        <v>32</v>
      </c>
      <c r="B42" s="13"/>
      <c r="C42" s="3">
        <v>152441841</v>
      </c>
      <c r="D42" s="1">
        <v>180325933</v>
      </c>
      <c r="E42" s="1">
        <v>222620373</v>
      </c>
      <c r="F42" s="1">
        <v>200824941</v>
      </c>
      <c r="G42" s="6">
        <v>179898819</v>
      </c>
      <c r="H42" s="3">
        <v>182077353</v>
      </c>
      <c r="I42" s="5">
        <f t="shared" si="0"/>
        <v>2178534</v>
      </c>
      <c r="J42" s="4">
        <f t="shared" si="1"/>
        <v>1.2109773772333658E-2</v>
      </c>
    </row>
    <row r="43" spans="1:10" s="2" customFormat="1" x14ac:dyDescent="0.2">
      <c r="A43" s="18" t="s">
        <v>33</v>
      </c>
      <c r="B43" s="13"/>
      <c r="C43" s="3">
        <v>1219703129</v>
      </c>
      <c r="D43" s="1">
        <v>1431557639</v>
      </c>
      <c r="E43" s="1">
        <v>1541931932</v>
      </c>
      <c r="F43" s="1">
        <v>1497907926</v>
      </c>
      <c r="G43" s="6">
        <v>1381275681</v>
      </c>
      <c r="H43" s="3">
        <v>1350886567</v>
      </c>
      <c r="I43" s="5">
        <f t="shared" si="0"/>
        <v>-30389114</v>
      </c>
      <c r="J43" s="4">
        <f t="shared" si="1"/>
        <v>-2.2000759455925004E-2</v>
      </c>
    </row>
    <row r="44" spans="1:10" s="2" customFormat="1" x14ac:dyDescent="0.2">
      <c r="A44" s="18" t="s">
        <v>34</v>
      </c>
      <c r="B44" s="13"/>
      <c r="C44" s="3">
        <v>23764913</v>
      </c>
      <c r="D44" s="1">
        <v>25498892</v>
      </c>
      <c r="E44" s="1">
        <v>26778040</v>
      </c>
      <c r="F44" s="1">
        <v>27876793</v>
      </c>
      <c r="G44" s="6">
        <v>27426571</v>
      </c>
      <c r="H44" s="3">
        <v>27100620</v>
      </c>
      <c r="I44" s="5">
        <f t="shared" si="0"/>
        <v>-325951</v>
      </c>
      <c r="J44" s="4">
        <f t="shared" si="1"/>
        <v>-1.1884496971932801E-2</v>
      </c>
    </row>
    <row r="45" spans="1:10" s="2" customFormat="1" x14ac:dyDescent="0.2">
      <c r="A45" s="18" t="s">
        <v>35</v>
      </c>
      <c r="B45" s="13"/>
      <c r="C45" s="3">
        <v>2684771279</v>
      </c>
      <c r="D45" s="6">
        <v>2917295670</v>
      </c>
      <c r="E45" s="6">
        <v>3125394547</v>
      </c>
      <c r="F45" s="6">
        <v>3218920435</v>
      </c>
      <c r="G45" s="6">
        <v>3104068477</v>
      </c>
      <c r="H45" s="3">
        <v>3116905299</v>
      </c>
      <c r="I45" s="5">
        <f t="shared" si="0"/>
        <v>12836822</v>
      </c>
      <c r="J45" s="4">
        <f t="shared" si="1"/>
        <v>4.1354828655089625E-3</v>
      </c>
    </row>
    <row r="46" spans="1:10" s="2" customFormat="1" x14ac:dyDescent="0.2">
      <c r="A46" s="20"/>
      <c r="B46" s="20"/>
      <c r="C46" s="3"/>
      <c r="D46" s="3"/>
      <c r="G46" s="3"/>
      <c r="H46" s="3"/>
      <c r="I46" s="3"/>
    </row>
    <row r="47" spans="1:10" s="2" customFormat="1" x14ac:dyDescent="0.2">
      <c r="A47" s="19" t="s">
        <v>6</v>
      </c>
      <c r="B47" s="19"/>
      <c r="C47" s="19"/>
      <c r="D47" s="19"/>
      <c r="E47" s="19"/>
      <c r="F47" s="19"/>
      <c r="G47" s="19"/>
      <c r="H47" s="19"/>
      <c r="I47" s="19"/>
      <c r="J47" s="19"/>
    </row>
    <row r="48" spans="1:10" s="2" customFormat="1" x14ac:dyDescent="0.2">
      <c r="A48" s="13"/>
      <c r="B48" s="13"/>
      <c r="C48" s="3"/>
      <c r="D48" s="3"/>
      <c r="G48" s="3"/>
      <c r="H48" s="3"/>
      <c r="I48" s="3"/>
    </row>
    <row r="49" spans="1:3" x14ac:dyDescent="0.2">
      <c r="A49" s="14"/>
      <c r="C49" s="1"/>
    </row>
    <row r="50" spans="1:3" x14ac:dyDescent="0.2">
      <c r="A50" s="14"/>
      <c r="C50" s="1"/>
    </row>
    <row r="51" spans="1:3" x14ac:dyDescent="0.2">
      <c r="A51" s="14"/>
      <c r="C51" s="1"/>
    </row>
    <row r="52" spans="1:3" x14ac:dyDescent="0.2">
      <c r="A52" s="14"/>
      <c r="C52" s="1"/>
    </row>
    <row r="53" spans="1:3" x14ac:dyDescent="0.2">
      <c r="A53" s="14"/>
    </row>
    <row r="54" spans="1:3" x14ac:dyDescent="0.2">
      <c r="A54" s="14"/>
    </row>
    <row r="55" spans="1:3" x14ac:dyDescent="0.2">
      <c r="A55" s="14"/>
    </row>
    <row r="56" spans="1:3" x14ac:dyDescent="0.2">
      <c r="A56" s="14"/>
    </row>
    <row r="57" spans="1:3" x14ac:dyDescent="0.2">
      <c r="A57" s="14"/>
    </row>
    <row r="58" spans="1:3" x14ac:dyDescent="0.2">
      <c r="A58" s="14"/>
    </row>
  </sheetData>
  <mergeCells count="2">
    <mergeCell ref="A47:J47"/>
    <mergeCell ref="A1:J1"/>
  </mergeCells>
  <phoneticPr fontId="0" type="noConversion"/>
  <pageMargins left="0.25" right="0.25" top="0.15" bottom="0.15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21</vt:lpstr>
      <vt:lpstr>'TABLE 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MeLauni Parks Jensen</cp:lastModifiedBy>
  <cp:lastPrinted>2012-02-17T22:11:53Z</cp:lastPrinted>
  <dcterms:created xsi:type="dcterms:W3CDTF">2003-06-09T19:30:36Z</dcterms:created>
  <dcterms:modified xsi:type="dcterms:W3CDTF">2012-02-17T22:11:56Z</dcterms:modified>
</cp:coreProperties>
</file>