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5970" windowHeight="6585"/>
  </bookViews>
  <sheets>
    <sheet name="TABLE 10" sheetId="1" r:id="rId1"/>
  </sheets>
  <definedNames>
    <definedName name="_xlnm.Print_Area" localSheetId="0">'TABLE 10'!$A$1:$O$46</definedName>
  </definedNames>
  <calcPr calcId="144525"/>
</workbook>
</file>

<file path=xl/calcChain.xml><?xml version="1.0" encoding="utf-8"?>
<calcChain xmlns="http://schemas.openxmlformats.org/spreadsheetml/2006/main">
  <c r="G31" i="1" l="1"/>
  <c r="F31" i="1"/>
  <c r="F9" i="1"/>
  <c r="D9" i="1" l="1"/>
  <c r="E9" i="1"/>
  <c r="G9" i="1"/>
  <c r="H9" i="1"/>
  <c r="I9" i="1"/>
  <c r="J9" i="1"/>
  <c r="K9" i="1"/>
  <c r="L9" i="1"/>
  <c r="M9" i="1"/>
  <c r="N9" i="1"/>
  <c r="O9" i="1"/>
  <c r="C9" i="1" l="1"/>
  <c r="C14" i="1" l="1"/>
  <c r="C19" i="1"/>
  <c r="C24" i="1"/>
  <c r="C29" i="1"/>
  <c r="C33" i="1"/>
  <c r="C38" i="1"/>
  <c r="C43" i="1"/>
  <c r="C13" i="1"/>
  <c r="C18" i="1"/>
  <c r="C23" i="1"/>
  <c r="C27" i="1"/>
  <c r="C32" i="1"/>
  <c r="C37" i="1"/>
  <c r="C42" i="1"/>
  <c r="C12" i="1"/>
  <c r="C17" i="1"/>
  <c r="C21" i="1"/>
  <c r="C26" i="1"/>
  <c r="C31" i="1"/>
  <c r="C36" i="1"/>
  <c r="C41" i="1"/>
  <c r="C11" i="1"/>
  <c r="C15" i="1"/>
  <c r="C20" i="1"/>
  <c r="C25" i="1"/>
  <c r="C30" i="1"/>
  <c r="C35" i="1"/>
  <c r="C39" i="1"/>
  <c r="C44" i="1"/>
</calcChain>
</file>

<file path=xl/sharedStrings.xml><?xml version="1.0" encoding="utf-8"?>
<sst xmlns="http://schemas.openxmlformats.org/spreadsheetml/2006/main" count="48" uniqueCount="48">
  <si>
    <t>Annual</t>
  </si>
  <si>
    <t>Percent</t>
  </si>
  <si>
    <t>Average</t>
  </si>
  <si>
    <t xml:space="preserve"> of Total</t>
  </si>
  <si>
    <t xml:space="preserve"> January</t>
  </si>
  <si>
    <t xml:space="preserve"> February</t>
  </si>
  <si>
    <t xml:space="preserve">  March</t>
  </si>
  <si>
    <t xml:space="preserve"> April</t>
  </si>
  <si>
    <t xml:space="preserve"> May</t>
  </si>
  <si>
    <t>June</t>
  </si>
  <si>
    <t>July</t>
  </si>
  <si>
    <t>August</t>
  </si>
  <si>
    <t>September</t>
  </si>
  <si>
    <t>October</t>
  </si>
  <si>
    <t xml:space="preserve"> November</t>
  </si>
  <si>
    <t xml:space="preserve"> December</t>
  </si>
  <si>
    <t>State Total</t>
  </si>
  <si>
    <t xml:space="preserve">   Beaver</t>
  </si>
  <si>
    <t xml:space="preserve">   Box Elder</t>
  </si>
  <si>
    <t xml:space="preserve">   Cache</t>
  </si>
  <si>
    <t xml:space="preserve">   Carbon</t>
  </si>
  <si>
    <t xml:space="preserve">   Daggett</t>
  </si>
  <si>
    <t xml:space="preserve">   Davis</t>
  </si>
  <si>
    <t xml:space="preserve">   Duchesne</t>
  </si>
  <si>
    <t xml:space="preserve">   Emery</t>
  </si>
  <si>
    <t xml:space="preserve">   Garfield</t>
  </si>
  <si>
    <t xml:space="preserve">   Grand</t>
  </si>
  <si>
    <t xml:space="preserve">   Iron</t>
  </si>
  <si>
    <t xml:space="preserve">  Juab</t>
  </si>
  <si>
    <t xml:space="preserve">   Kane</t>
  </si>
  <si>
    <t xml:space="preserve">   Millard</t>
  </si>
  <si>
    <t xml:space="preserve">   Morgan</t>
  </si>
  <si>
    <t xml:space="preserve">   Piute</t>
  </si>
  <si>
    <t xml:space="preserve">   Rich</t>
  </si>
  <si>
    <t xml:space="preserve">   Salt Lake</t>
  </si>
  <si>
    <t xml:space="preserve">   San Juan</t>
  </si>
  <si>
    <t xml:space="preserve">   Sanpete</t>
  </si>
  <si>
    <t xml:space="preserve">   Sevier</t>
  </si>
  <si>
    <t xml:space="preserve">   Summit</t>
  </si>
  <si>
    <t xml:space="preserve">   Tooele</t>
  </si>
  <si>
    <t xml:space="preserve">   Uintah</t>
  </si>
  <si>
    <t xml:space="preserve">   Utah</t>
  </si>
  <si>
    <t xml:space="preserve">   Wasatch</t>
  </si>
  <si>
    <t xml:space="preserve">   Washington</t>
  </si>
  <si>
    <t xml:space="preserve">   Wayne</t>
  </si>
  <si>
    <t xml:space="preserve">   Weber</t>
  </si>
  <si>
    <t>Source: Utah Department of Workforce Services, Workforce Research &amp; Analysis, Annual Report of Labor Market Information, 2010.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</si>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</sst>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Fill="1"/>
    <xf numFmtId="0" fontId="2" fillId="0" borderId="0" xfId="0" applyFont="1"/>
    <xf numFmtId="164" fontId="2" fillId="0" borderId="0" xfId="0" applyNumberFormat="1" applyFont="1"/>
    <xf numFmtId="3" fontId="0" fillId="0" borderId="0" xfId="0" applyNumberForma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0" applyFont="1"/>
    <xf numFmtId="3" fontId="3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0" applyFont="1" applyFill="1"/>
    <xf numFmtId="3" fontId="7" fillId="0" borderId="0" xfId="0" applyNumberFormat="1" applyFont="1" applyAlignment="1">
      <alignment horizontal="left"/>
    </xf>
    <xf numFmtId="0" fontId="2" fillId="0" borderId="2" xfId="0" applyFont="1" applyBorder="1"/>
    <xf numFmtId="0" fontId="5" fillId="0" borderId="0" xfId="0" applyFont="1" applyBorder="1"/>
    <xf numFmtId="0" fontId="1" fillId="2" borderId="0" xfId="0" applyFont="1" applyFill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9525</xdr:rowOff>
    </xdr:from>
    <xdr:to>
      <xdr:col>11</xdr:col>
      <xdr:colOff>544830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2562225" y="9525"/>
          <a:ext cx="4754880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10.  EMPLOYEES ON NONAGRICULTU IN UTAH,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COUNTY AND MONTH, 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tabSelected="1" view="pageBreakPreview" zoomScale="60" zoomScaleNormal="100" workbookViewId="0">
      <selection activeCell="D10" sqref="D10"/>
    </sheetView>
  </sheetViews>
  <sheetFormatPr defaultRowHeight="12.75" x14ac:dyDescent="0.2"/>
  <cols>
    <col min="1" max="1" width="12.5703125" bestFit="1" customWidth="1"/>
    <col min="2" max="2" width="9.140625" bestFit="1" customWidth="1"/>
    <col min="3" max="3" width="8.42578125" style="3" bestFit="1" customWidth="1"/>
    <col min="4" max="4" width="9.140625" bestFit="1" customWidth="1"/>
    <col min="5" max="5" width="9.7109375" bestFit="1" customWidth="1"/>
    <col min="6" max="11" width="9.140625" bestFit="1" customWidth="1"/>
    <col min="12" max="12" width="11" bestFit="1" customWidth="1"/>
    <col min="13" max="13" width="9.140625" bestFit="1" customWidth="1"/>
    <col min="14" max="15" width="10.85546875" bestFit="1" customWidth="1"/>
  </cols>
  <sheetData>
    <row r="2" spans="1:18" x14ac:dyDescent="0.2">
      <c r="A2" s="1"/>
      <c r="B2" s="1"/>
      <c r="C2" s="2"/>
      <c r="D2" s="1"/>
      <c r="E2" s="8"/>
      <c r="F2" s="8"/>
      <c r="G2" s="8"/>
      <c r="H2" s="8"/>
      <c r="I2" s="8"/>
      <c r="J2" s="8"/>
      <c r="K2" s="8"/>
      <c r="L2" s="1"/>
      <c r="M2" s="1"/>
      <c r="N2" s="1"/>
      <c r="O2" s="1"/>
    </row>
    <row r="3" spans="1:18" x14ac:dyDescent="0.2">
      <c r="A3" s="1"/>
      <c r="B3" s="1"/>
      <c r="C3" s="2"/>
      <c r="D3" s="1"/>
      <c r="E3" s="8"/>
      <c r="F3" s="8"/>
      <c r="G3" s="8"/>
      <c r="H3" s="8"/>
      <c r="I3" s="8"/>
      <c r="J3" s="8"/>
      <c r="K3" s="8"/>
      <c r="L3" s="1"/>
      <c r="M3" s="1"/>
      <c r="N3" s="1"/>
      <c r="O3" s="1"/>
    </row>
    <row r="4" spans="1:18" x14ac:dyDescent="0.2">
      <c r="A4" s="1"/>
      <c r="B4" s="1"/>
      <c r="C4" s="2"/>
      <c r="D4" s="1"/>
      <c r="E4" s="9"/>
      <c r="F4" s="9"/>
      <c r="G4" s="9"/>
      <c r="H4" s="9"/>
      <c r="I4" s="9"/>
      <c r="J4" s="9"/>
      <c r="K4" s="9"/>
      <c r="L4" s="1"/>
      <c r="M4" s="1"/>
      <c r="N4" s="1"/>
      <c r="O4" s="1"/>
    </row>
    <row r="5" spans="1:18" x14ac:dyDescent="0.2">
      <c r="A5" s="1"/>
      <c r="B5" s="1"/>
      <c r="C5" s="2"/>
      <c r="D5" s="1"/>
      <c r="E5" s="1"/>
      <c r="F5" s="1"/>
      <c r="G5" s="1"/>
      <c r="H5" s="1"/>
      <c r="I5" s="1"/>
      <c r="J5" s="1"/>
      <c r="K5" s="4"/>
      <c r="L5" s="4"/>
      <c r="M5" s="1"/>
      <c r="N5" s="1"/>
      <c r="O5" s="1"/>
    </row>
    <row r="6" spans="1:18" x14ac:dyDescent="0.2">
      <c r="A6" s="10"/>
      <c r="B6" s="11" t="s">
        <v>0</v>
      </c>
      <c r="C6" s="12" t="s">
        <v>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8" s="28" customFormat="1" ht="13.5" thickBot="1" x14ac:dyDescent="0.25">
      <c r="A7" s="13" t="s">
        <v>47</v>
      </c>
      <c r="B7" s="14" t="s">
        <v>2</v>
      </c>
      <c r="C7" s="15" t="s">
        <v>3</v>
      </c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16" t="s">
        <v>9</v>
      </c>
      <c r="J7" s="16" t="s">
        <v>10</v>
      </c>
      <c r="K7" s="16" t="s">
        <v>11</v>
      </c>
      <c r="L7" s="16" t="s">
        <v>12</v>
      </c>
      <c r="M7" s="14" t="s">
        <v>13</v>
      </c>
      <c r="N7" s="14" t="s">
        <v>14</v>
      </c>
      <c r="O7" s="14" t="s">
        <v>15</v>
      </c>
      <c r="R7" s="29"/>
    </row>
    <row r="8" spans="1:18" ht="13.5" thickTop="1" x14ac:dyDescent="0.2">
      <c r="A8" s="17"/>
      <c r="B8" s="11"/>
      <c r="C8" s="1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8" x14ac:dyDescent="0.2">
      <c r="A9" s="17" t="s">
        <v>16</v>
      </c>
      <c r="B9" s="19">
        <v>1181854.5833333316</v>
      </c>
      <c r="C9" s="12">
        <f>+B9/$B$9</f>
        <v>1</v>
      </c>
      <c r="D9" s="18">
        <f>SUM(D11:D44)</f>
        <v>1159497</v>
      </c>
      <c r="E9" s="18">
        <f t="shared" ref="E9:O9" si="0">SUM(E11:E44)</f>
        <v>1159868</v>
      </c>
      <c r="F9" s="18">
        <f>SUM(F11:F44)</f>
        <v>1168523</v>
      </c>
      <c r="G9" s="18">
        <f t="shared" si="0"/>
        <v>1182199</v>
      </c>
      <c r="H9" s="18">
        <f t="shared" si="0"/>
        <v>1183320</v>
      </c>
      <c r="I9" s="18">
        <f t="shared" si="0"/>
        <v>1186263</v>
      </c>
      <c r="J9" s="18">
        <f t="shared" si="0"/>
        <v>1171060</v>
      </c>
      <c r="K9" s="18">
        <f t="shared" si="0"/>
        <v>1178058</v>
      </c>
      <c r="L9" s="18">
        <f t="shared" si="0"/>
        <v>1191905</v>
      </c>
      <c r="M9" s="18">
        <f t="shared" si="0"/>
        <v>1197373</v>
      </c>
      <c r="N9" s="18">
        <f t="shared" si="0"/>
        <v>1200318</v>
      </c>
      <c r="O9" s="18">
        <f t="shared" si="0"/>
        <v>1203871</v>
      </c>
    </row>
    <row r="10" spans="1:18" x14ac:dyDescent="0.2">
      <c r="A10" s="20"/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8" x14ac:dyDescent="0.2">
      <c r="A11" s="20" t="s">
        <v>17</v>
      </c>
      <c r="B11" s="21">
        <v>2000.4999999999986</v>
      </c>
      <c r="C11" s="22">
        <f t="shared" ref="C11:C44" si="1">+B11/$B$9</f>
        <v>1.6926786325587868E-3</v>
      </c>
      <c r="D11" s="21">
        <v>1925</v>
      </c>
      <c r="E11" s="21">
        <v>1948</v>
      </c>
      <c r="F11" s="21">
        <v>1982</v>
      </c>
      <c r="G11" s="21">
        <v>1965</v>
      </c>
      <c r="H11" s="21">
        <v>2062</v>
      </c>
      <c r="I11" s="21">
        <v>2060</v>
      </c>
      <c r="J11" s="21">
        <v>1928</v>
      </c>
      <c r="K11" s="21">
        <v>1963</v>
      </c>
      <c r="L11" s="21">
        <v>2027</v>
      </c>
      <c r="M11" s="21">
        <v>2031</v>
      </c>
      <c r="N11" s="21">
        <v>2022</v>
      </c>
      <c r="O11" s="21">
        <v>2093</v>
      </c>
      <c r="P11" s="7"/>
    </row>
    <row r="12" spans="1:18" x14ac:dyDescent="0.2">
      <c r="A12" s="20" t="s">
        <v>18</v>
      </c>
      <c r="B12" s="21">
        <v>17116.33333333331</v>
      </c>
      <c r="C12" s="22">
        <f t="shared" si="1"/>
        <v>1.4482605199243704E-2</v>
      </c>
      <c r="D12" s="21">
        <v>17170</v>
      </c>
      <c r="E12" s="21">
        <v>16872</v>
      </c>
      <c r="F12" s="21">
        <v>16877</v>
      </c>
      <c r="G12" s="21">
        <v>17212</v>
      </c>
      <c r="H12" s="21">
        <v>17503</v>
      </c>
      <c r="I12" s="21">
        <v>17654</v>
      </c>
      <c r="J12" s="21">
        <v>17037</v>
      </c>
      <c r="K12" s="21">
        <v>17067</v>
      </c>
      <c r="L12" s="21">
        <v>17254</v>
      </c>
      <c r="M12" s="21">
        <v>16962</v>
      </c>
      <c r="N12" s="21">
        <v>16952</v>
      </c>
      <c r="O12" s="21">
        <v>16836</v>
      </c>
      <c r="P12" s="7"/>
    </row>
    <row r="13" spans="1:18" x14ac:dyDescent="0.2">
      <c r="A13" s="20" t="s">
        <v>19</v>
      </c>
      <c r="B13" s="21">
        <v>49667.33333333327</v>
      </c>
      <c r="C13" s="22">
        <f t="shared" si="1"/>
        <v>4.202491070707727E-2</v>
      </c>
      <c r="D13" s="21">
        <v>48987</v>
      </c>
      <c r="E13" s="21">
        <v>49036</v>
      </c>
      <c r="F13" s="21">
        <v>49149</v>
      </c>
      <c r="G13" s="21">
        <v>49844</v>
      </c>
      <c r="H13" s="21">
        <v>49335</v>
      </c>
      <c r="I13" s="21">
        <v>48703</v>
      </c>
      <c r="J13" s="21">
        <v>46728</v>
      </c>
      <c r="K13" s="21">
        <v>47917</v>
      </c>
      <c r="L13" s="21">
        <v>51027</v>
      </c>
      <c r="M13" s="21">
        <v>51482</v>
      </c>
      <c r="N13" s="21">
        <v>51903</v>
      </c>
      <c r="O13" s="21">
        <v>51897</v>
      </c>
      <c r="P13" s="7"/>
    </row>
    <row r="14" spans="1:18" x14ac:dyDescent="0.2">
      <c r="A14" s="20" t="s">
        <v>20</v>
      </c>
      <c r="B14" s="21">
        <v>9460.0833333333212</v>
      </c>
      <c r="C14" s="22">
        <f t="shared" si="1"/>
        <v>8.0044393504418027E-3</v>
      </c>
      <c r="D14" s="21">
        <v>9263</v>
      </c>
      <c r="E14" s="21">
        <v>9208</v>
      </c>
      <c r="F14" s="21">
        <v>9266</v>
      </c>
      <c r="G14" s="21">
        <v>9457</v>
      </c>
      <c r="H14" s="21">
        <v>9627</v>
      </c>
      <c r="I14" s="21">
        <v>9570</v>
      </c>
      <c r="J14" s="21">
        <v>9241</v>
      </c>
      <c r="K14" s="21">
        <v>9307</v>
      </c>
      <c r="L14" s="21">
        <v>9456</v>
      </c>
      <c r="M14" s="21">
        <v>9640</v>
      </c>
      <c r="N14" s="21">
        <v>9797</v>
      </c>
      <c r="O14" s="21">
        <v>9689</v>
      </c>
      <c r="P14" s="7"/>
    </row>
    <row r="15" spans="1:18" x14ac:dyDescent="0.2">
      <c r="A15" s="20" t="s">
        <v>21</v>
      </c>
      <c r="B15" s="21">
        <v>425.66666666666606</v>
      </c>
      <c r="C15" s="22">
        <f t="shared" si="1"/>
        <v>3.6016839353121208E-4</v>
      </c>
      <c r="D15" s="21">
        <v>335</v>
      </c>
      <c r="E15" s="21">
        <v>336</v>
      </c>
      <c r="F15" s="21">
        <v>373</v>
      </c>
      <c r="G15" s="21">
        <v>404</v>
      </c>
      <c r="H15" s="21">
        <v>488</v>
      </c>
      <c r="I15" s="21">
        <v>500</v>
      </c>
      <c r="J15" s="21">
        <v>497</v>
      </c>
      <c r="K15" s="21">
        <v>492</v>
      </c>
      <c r="L15" s="21">
        <v>487</v>
      </c>
      <c r="M15" s="21">
        <v>438</v>
      </c>
      <c r="N15" s="21">
        <v>394</v>
      </c>
      <c r="O15" s="21">
        <v>364</v>
      </c>
      <c r="P15" s="7"/>
    </row>
    <row r="16" spans="1:18" x14ac:dyDescent="0.2">
      <c r="A16" s="20"/>
      <c r="B16" s="24"/>
      <c r="C16" s="22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7"/>
    </row>
    <row r="17" spans="1:16" x14ac:dyDescent="0.2">
      <c r="A17" s="20" t="s">
        <v>22</v>
      </c>
      <c r="B17" s="21">
        <v>100374.41666666653</v>
      </c>
      <c r="C17" s="22">
        <f t="shared" si="1"/>
        <v>8.4929582777915083E-2</v>
      </c>
      <c r="D17" s="21">
        <v>96916</v>
      </c>
      <c r="E17" s="21">
        <v>96764</v>
      </c>
      <c r="F17" s="21">
        <v>97519</v>
      </c>
      <c r="G17" s="21">
        <v>99969</v>
      </c>
      <c r="H17" s="21">
        <v>101655</v>
      </c>
      <c r="I17" s="21">
        <v>103035</v>
      </c>
      <c r="J17" s="21">
        <v>101637</v>
      </c>
      <c r="K17" s="21">
        <v>101827</v>
      </c>
      <c r="L17" s="21">
        <v>101307</v>
      </c>
      <c r="M17" s="21">
        <v>101642</v>
      </c>
      <c r="N17" s="21">
        <v>101495</v>
      </c>
      <c r="O17" s="21">
        <v>100727</v>
      </c>
      <c r="P17" s="7"/>
    </row>
    <row r="18" spans="1:16" x14ac:dyDescent="0.2">
      <c r="A18" s="20" t="s">
        <v>23</v>
      </c>
      <c r="B18" s="21">
        <v>7331.8333333333212</v>
      </c>
      <c r="C18" s="22">
        <f t="shared" si="1"/>
        <v>6.2036678934344353E-3</v>
      </c>
      <c r="D18" s="21">
        <v>6983</v>
      </c>
      <c r="E18" s="21">
        <v>6999</v>
      </c>
      <c r="F18" s="21">
        <v>7126</v>
      </c>
      <c r="G18" s="21">
        <v>7348</v>
      </c>
      <c r="H18" s="21">
        <v>7373</v>
      </c>
      <c r="I18" s="21">
        <v>7527</v>
      </c>
      <c r="J18" s="21">
        <v>7211</v>
      </c>
      <c r="K18" s="21">
        <v>7372</v>
      </c>
      <c r="L18" s="21">
        <v>7478</v>
      </c>
      <c r="M18" s="21">
        <v>7518</v>
      </c>
      <c r="N18" s="21">
        <v>7505</v>
      </c>
      <c r="O18" s="21">
        <v>7542</v>
      </c>
      <c r="P18" s="7"/>
    </row>
    <row r="19" spans="1:16" x14ac:dyDescent="0.2">
      <c r="A19" s="20" t="s">
        <v>24</v>
      </c>
      <c r="B19" s="21">
        <v>3780.3333333333294</v>
      </c>
      <c r="C19" s="22">
        <f t="shared" si="1"/>
        <v>3.1986450673746887E-3</v>
      </c>
      <c r="D19" s="21">
        <v>3541</v>
      </c>
      <c r="E19" s="21">
        <v>3570</v>
      </c>
      <c r="F19" s="21">
        <v>3835</v>
      </c>
      <c r="G19" s="21">
        <v>3901</v>
      </c>
      <c r="H19" s="21">
        <v>3776</v>
      </c>
      <c r="I19" s="21">
        <v>3782</v>
      </c>
      <c r="J19" s="21">
        <v>3685</v>
      </c>
      <c r="K19" s="21">
        <v>3716</v>
      </c>
      <c r="L19" s="21">
        <v>3803</v>
      </c>
      <c r="M19" s="21">
        <v>4108</v>
      </c>
      <c r="N19" s="21">
        <v>4038</v>
      </c>
      <c r="O19" s="21">
        <v>3609</v>
      </c>
      <c r="P19" s="7"/>
    </row>
    <row r="20" spans="1:16" x14ac:dyDescent="0.2">
      <c r="A20" s="20" t="s">
        <v>25</v>
      </c>
      <c r="B20" s="21">
        <v>2370.2499999999964</v>
      </c>
      <c r="C20" s="22">
        <f t="shared" si="1"/>
        <v>2.0055343808160265E-3</v>
      </c>
      <c r="D20" s="21">
        <v>1772</v>
      </c>
      <c r="E20" s="21">
        <v>1778</v>
      </c>
      <c r="F20" s="21">
        <v>1898</v>
      </c>
      <c r="G20" s="21">
        <v>2433</v>
      </c>
      <c r="H20" s="21">
        <v>2687</v>
      </c>
      <c r="I20" s="21">
        <v>2865</v>
      </c>
      <c r="J20" s="21">
        <v>2854</v>
      </c>
      <c r="K20" s="21">
        <v>2821</v>
      </c>
      <c r="L20" s="21">
        <v>2761</v>
      </c>
      <c r="M20" s="21">
        <v>2474</v>
      </c>
      <c r="N20" s="21">
        <v>2158</v>
      </c>
      <c r="O20" s="21">
        <v>1942</v>
      </c>
      <c r="P20" s="7"/>
    </row>
    <row r="21" spans="1:16" x14ac:dyDescent="0.2">
      <c r="A21" s="20" t="s">
        <v>26</v>
      </c>
      <c r="B21" s="21">
        <v>4493.8333333333267</v>
      </c>
      <c r="C21" s="22">
        <f t="shared" si="1"/>
        <v>3.8023572414965039E-3</v>
      </c>
      <c r="D21" s="21">
        <v>3494</v>
      </c>
      <c r="E21" s="21">
        <v>3656</v>
      </c>
      <c r="F21" s="21">
        <v>4213</v>
      </c>
      <c r="G21" s="21">
        <v>4716</v>
      </c>
      <c r="H21" s="21">
        <v>5004</v>
      </c>
      <c r="I21" s="21">
        <v>5129</v>
      </c>
      <c r="J21" s="21">
        <v>5091</v>
      </c>
      <c r="K21" s="21">
        <v>4996</v>
      </c>
      <c r="L21" s="21">
        <v>4873</v>
      </c>
      <c r="M21" s="21">
        <v>4711</v>
      </c>
      <c r="N21" s="21">
        <v>4207</v>
      </c>
      <c r="O21" s="21">
        <v>3836</v>
      </c>
      <c r="P21" s="7"/>
    </row>
    <row r="22" spans="1:16" x14ac:dyDescent="0.2">
      <c r="A22" s="20"/>
      <c r="B22" s="24"/>
      <c r="C22" s="22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"/>
    </row>
    <row r="23" spans="1:16" x14ac:dyDescent="0.2">
      <c r="A23" s="20" t="s">
        <v>27</v>
      </c>
      <c r="B23" s="21">
        <v>15084.499999999975</v>
      </c>
      <c r="C23" s="22">
        <f t="shared" si="1"/>
        <v>1.2763414562775804E-2</v>
      </c>
      <c r="D23" s="21">
        <v>15236</v>
      </c>
      <c r="E23" s="21">
        <v>15171</v>
      </c>
      <c r="F23" s="21">
        <v>15096</v>
      </c>
      <c r="G23" s="21">
        <v>15313</v>
      </c>
      <c r="H23" s="21">
        <v>15163</v>
      </c>
      <c r="I23" s="21">
        <v>14619</v>
      </c>
      <c r="J23" s="21">
        <v>13981</v>
      </c>
      <c r="K23" s="21">
        <v>13975</v>
      </c>
      <c r="L23" s="21">
        <v>15494</v>
      </c>
      <c r="M23" s="21">
        <v>15607</v>
      </c>
      <c r="N23" s="21">
        <v>15635</v>
      </c>
      <c r="O23" s="21">
        <v>15724</v>
      </c>
      <c r="P23" s="7"/>
    </row>
    <row r="24" spans="1:16" x14ac:dyDescent="0.2">
      <c r="A24" s="20" t="s">
        <v>28</v>
      </c>
      <c r="B24" s="21">
        <v>3129.4999999999968</v>
      </c>
      <c r="C24" s="22">
        <f t="shared" si="1"/>
        <v>2.6479569010710931E-3</v>
      </c>
      <c r="D24" s="21">
        <v>3161</v>
      </c>
      <c r="E24" s="21">
        <v>3149</v>
      </c>
      <c r="F24" s="21">
        <v>3164</v>
      </c>
      <c r="G24" s="21">
        <v>3283</v>
      </c>
      <c r="H24" s="21">
        <v>3295</v>
      </c>
      <c r="I24" s="21">
        <v>3281</v>
      </c>
      <c r="J24" s="21">
        <v>3036</v>
      </c>
      <c r="K24" s="21">
        <v>3057</v>
      </c>
      <c r="L24" s="21">
        <v>3044</v>
      </c>
      <c r="M24" s="21">
        <v>3049</v>
      </c>
      <c r="N24" s="21">
        <v>3017</v>
      </c>
      <c r="O24" s="21">
        <v>3018</v>
      </c>
      <c r="P24" s="7"/>
    </row>
    <row r="25" spans="1:16" x14ac:dyDescent="0.2">
      <c r="A25" s="20" t="s">
        <v>29</v>
      </c>
      <c r="B25" s="21">
        <v>2988.4166666666642</v>
      </c>
      <c r="C25" s="22">
        <f t="shared" si="1"/>
        <v>2.5285823728314026E-3</v>
      </c>
      <c r="D25" s="21">
        <v>2581</v>
      </c>
      <c r="E25" s="21">
        <v>2597</v>
      </c>
      <c r="F25" s="21">
        <v>2658</v>
      </c>
      <c r="G25" s="21">
        <v>2940</v>
      </c>
      <c r="H25" s="21">
        <v>3181</v>
      </c>
      <c r="I25" s="21">
        <v>3393</v>
      </c>
      <c r="J25" s="21">
        <v>3284</v>
      </c>
      <c r="K25" s="21">
        <v>3351</v>
      </c>
      <c r="L25" s="21">
        <v>3279</v>
      </c>
      <c r="M25" s="21">
        <v>3121</v>
      </c>
      <c r="N25" s="21">
        <v>2810</v>
      </c>
      <c r="O25" s="21">
        <v>2666</v>
      </c>
      <c r="P25" s="7"/>
    </row>
    <row r="26" spans="1:16" x14ac:dyDescent="0.2">
      <c r="A26" s="20" t="s">
        <v>30</v>
      </c>
      <c r="B26" s="21">
        <v>3948.6666666666633</v>
      </c>
      <c r="C26" s="22">
        <f t="shared" si="1"/>
        <v>3.3410765777374635E-3</v>
      </c>
      <c r="D26" s="21">
        <v>3738</v>
      </c>
      <c r="E26" s="21">
        <v>3810</v>
      </c>
      <c r="F26" s="21">
        <v>3836</v>
      </c>
      <c r="G26" s="21">
        <v>3888</v>
      </c>
      <c r="H26" s="21">
        <v>3965</v>
      </c>
      <c r="I26" s="21">
        <v>3987</v>
      </c>
      <c r="J26" s="21">
        <v>3912</v>
      </c>
      <c r="K26" s="21">
        <v>4021</v>
      </c>
      <c r="L26" s="21">
        <v>4131</v>
      </c>
      <c r="M26" s="21">
        <v>4008</v>
      </c>
      <c r="N26" s="21">
        <v>4046</v>
      </c>
      <c r="O26" s="21">
        <v>4042</v>
      </c>
      <c r="P26" s="7"/>
    </row>
    <row r="27" spans="1:16" x14ac:dyDescent="0.2">
      <c r="A27" s="20" t="s">
        <v>31</v>
      </c>
      <c r="B27" s="21">
        <v>1813.4166666666638</v>
      </c>
      <c r="C27" s="22">
        <f t="shared" si="1"/>
        <v>1.5343822262397621E-3</v>
      </c>
      <c r="D27" s="21">
        <v>1755</v>
      </c>
      <c r="E27" s="21">
        <v>1760</v>
      </c>
      <c r="F27" s="21">
        <v>1787</v>
      </c>
      <c r="G27" s="21">
        <v>1841</v>
      </c>
      <c r="H27" s="21">
        <v>1894</v>
      </c>
      <c r="I27" s="21">
        <v>1884</v>
      </c>
      <c r="J27" s="21">
        <v>1791</v>
      </c>
      <c r="K27" s="21">
        <v>1818</v>
      </c>
      <c r="L27" s="21">
        <v>1845</v>
      </c>
      <c r="M27" s="21">
        <v>1825</v>
      </c>
      <c r="N27" s="21">
        <v>1784</v>
      </c>
      <c r="O27" s="21">
        <v>1777</v>
      </c>
      <c r="P27" s="7"/>
    </row>
    <row r="28" spans="1:16" x14ac:dyDescent="0.2">
      <c r="A28" s="20"/>
      <c r="B28" s="24"/>
      <c r="C28" s="2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7"/>
    </row>
    <row r="29" spans="1:16" x14ac:dyDescent="0.2">
      <c r="A29" s="20" t="s">
        <v>32</v>
      </c>
      <c r="B29" s="21">
        <v>287.49999999999932</v>
      </c>
      <c r="C29" s="22">
        <f t="shared" si="1"/>
        <v>2.4326173799582625E-4</v>
      </c>
      <c r="D29" s="21">
        <v>274</v>
      </c>
      <c r="E29" s="21">
        <v>278</v>
      </c>
      <c r="F29" s="21">
        <v>289</v>
      </c>
      <c r="G29" s="21">
        <v>282</v>
      </c>
      <c r="H29" s="21">
        <v>295</v>
      </c>
      <c r="I29" s="21">
        <v>295</v>
      </c>
      <c r="J29" s="21">
        <v>260</v>
      </c>
      <c r="K29" s="21">
        <v>265</v>
      </c>
      <c r="L29" s="21">
        <v>295</v>
      </c>
      <c r="M29" s="21">
        <v>312</v>
      </c>
      <c r="N29" s="21">
        <v>303</v>
      </c>
      <c r="O29" s="21">
        <v>302</v>
      </c>
      <c r="P29" s="7"/>
    </row>
    <row r="30" spans="1:16" x14ac:dyDescent="0.2">
      <c r="A30" s="20" t="s">
        <v>33</v>
      </c>
      <c r="B30" s="21">
        <v>631.7499999999992</v>
      </c>
      <c r="C30" s="22">
        <f t="shared" si="1"/>
        <v>5.3454122775256835E-4</v>
      </c>
      <c r="D30" s="21">
        <v>500</v>
      </c>
      <c r="E30" s="21">
        <v>480</v>
      </c>
      <c r="F30" s="21">
        <v>498</v>
      </c>
      <c r="G30" s="21">
        <v>541</v>
      </c>
      <c r="H30" s="21">
        <v>635</v>
      </c>
      <c r="I30" s="21">
        <v>807</v>
      </c>
      <c r="J30" s="21">
        <v>867</v>
      </c>
      <c r="K30" s="21">
        <v>848</v>
      </c>
      <c r="L30" s="21">
        <v>728</v>
      </c>
      <c r="M30" s="21">
        <v>599</v>
      </c>
      <c r="N30" s="21">
        <v>557</v>
      </c>
      <c r="O30" s="21">
        <v>521</v>
      </c>
      <c r="P30" s="7"/>
    </row>
    <row r="31" spans="1:16" x14ac:dyDescent="0.2">
      <c r="A31" s="25" t="s">
        <v>34</v>
      </c>
      <c r="B31" s="21">
        <v>571510.58333333256</v>
      </c>
      <c r="C31" s="22">
        <f t="shared" si="1"/>
        <v>0.48357098359887063</v>
      </c>
      <c r="D31" s="21">
        <v>562199</v>
      </c>
      <c r="E31" s="21">
        <v>561794</v>
      </c>
      <c r="F31" s="21">
        <f>565576-370</f>
        <v>565206</v>
      </c>
      <c r="G31" s="21">
        <f>568553+370</f>
        <v>568923</v>
      </c>
      <c r="H31" s="21">
        <v>571538</v>
      </c>
      <c r="I31" s="21">
        <v>572837</v>
      </c>
      <c r="J31" s="21">
        <v>569970</v>
      </c>
      <c r="K31" s="21">
        <v>570997</v>
      </c>
      <c r="L31" s="21">
        <v>573442</v>
      </c>
      <c r="M31" s="21">
        <v>577594</v>
      </c>
      <c r="N31" s="21">
        <v>580901</v>
      </c>
      <c r="O31" s="21">
        <v>582726</v>
      </c>
      <c r="P31" s="7"/>
    </row>
    <row r="32" spans="1:16" x14ac:dyDescent="0.2">
      <c r="A32" s="20" t="s">
        <v>35</v>
      </c>
      <c r="B32" s="21">
        <v>4184.7499999999945</v>
      </c>
      <c r="C32" s="22">
        <f t="shared" si="1"/>
        <v>3.5408332454888174E-3</v>
      </c>
      <c r="D32" s="21">
        <v>3765</v>
      </c>
      <c r="E32" s="21">
        <v>3842</v>
      </c>
      <c r="F32" s="21">
        <v>4029</v>
      </c>
      <c r="G32" s="21">
        <v>4268</v>
      </c>
      <c r="H32" s="21">
        <v>4358</v>
      </c>
      <c r="I32" s="21">
        <v>4402</v>
      </c>
      <c r="J32" s="21">
        <v>4261</v>
      </c>
      <c r="K32" s="21">
        <v>4411</v>
      </c>
      <c r="L32" s="21">
        <v>4418</v>
      </c>
      <c r="M32" s="21">
        <v>4305</v>
      </c>
      <c r="N32" s="21">
        <v>4134</v>
      </c>
      <c r="O32" s="21">
        <v>4024</v>
      </c>
      <c r="P32" s="7"/>
    </row>
    <row r="33" spans="1:16" x14ac:dyDescent="0.2">
      <c r="A33" s="20" t="s">
        <v>36</v>
      </c>
      <c r="B33" s="21">
        <v>6853.5833333333248</v>
      </c>
      <c r="C33" s="22">
        <f t="shared" si="1"/>
        <v>5.7990072805770322E-3</v>
      </c>
      <c r="D33" s="21">
        <v>6962</v>
      </c>
      <c r="E33" s="21">
        <v>6986</v>
      </c>
      <c r="F33" s="21">
        <v>7054</v>
      </c>
      <c r="G33" s="21">
        <v>7043</v>
      </c>
      <c r="H33" s="21">
        <v>7062</v>
      </c>
      <c r="I33" s="21">
        <v>6979</v>
      </c>
      <c r="J33" s="21">
        <v>6053</v>
      </c>
      <c r="K33" s="21">
        <v>6197</v>
      </c>
      <c r="L33" s="21">
        <v>7035</v>
      </c>
      <c r="M33" s="21">
        <v>6975</v>
      </c>
      <c r="N33" s="21">
        <v>6958</v>
      </c>
      <c r="O33" s="21">
        <v>6939</v>
      </c>
      <c r="P33" s="7"/>
    </row>
    <row r="34" spans="1:16" x14ac:dyDescent="0.2">
      <c r="A34" s="20"/>
      <c r="B34" s="24"/>
      <c r="C34" s="2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7"/>
    </row>
    <row r="35" spans="1:16" x14ac:dyDescent="0.2">
      <c r="A35" s="20" t="s">
        <v>37</v>
      </c>
      <c r="B35" s="21">
        <v>7833.4999999999927</v>
      </c>
      <c r="C35" s="22">
        <f t="shared" si="1"/>
        <v>6.6281419985749828E-3</v>
      </c>
      <c r="D35" s="21">
        <v>7512</v>
      </c>
      <c r="E35" s="21">
        <v>7512</v>
      </c>
      <c r="F35" s="21">
        <v>7602</v>
      </c>
      <c r="G35" s="21">
        <v>7690</v>
      </c>
      <c r="H35" s="21">
        <v>7874</v>
      </c>
      <c r="I35" s="21">
        <v>7966</v>
      </c>
      <c r="J35" s="21">
        <v>7969</v>
      </c>
      <c r="K35" s="21">
        <v>7986</v>
      </c>
      <c r="L35" s="21">
        <v>8053</v>
      </c>
      <c r="M35" s="21">
        <v>7994</v>
      </c>
      <c r="N35" s="21">
        <v>7948</v>
      </c>
      <c r="O35" s="21">
        <v>7896</v>
      </c>
      <c r="P35" s="7"/>
    </row>
    <row r="36" spans="1:16" x14ac:dyDescent="0.2">
      <c r="A36" s="25" t="s">
        <v>38</v>
      </c>
      <c r="B36" s="21">
        <v>20679.999999999978</v>
      </c>
      <c r="C36" s="22">
        <f t="shared" si="1"/>
        <v>1.7497922580012846E-2</v>
      </c>
      <c r="D36" s="21">
        <v>23815</v>
      </c>
      <c r="E36" s="21">
        <v>23596</v>
      </c>
      <c r="F36" s="21">
        <v>23203</v>
      </c>
      <c r="G36" s="21">
        <v>21901</v>
      </c>
      <c r="H36" s="21">
        <v>17709</v>
      </c>
      <c r="I36" s="21">
        <v>18582</v>
      </c>
      <c r="J36" s="21">
        <v>19002</v>
      </c>
      <c r="K36" s="21">
        <v>19331</v>
      </c>
      <c r="L36" s="21">
        <v>18925</v>
      </c>
      <c r="M36" s="21">
        <v>18798</v>
      </c>
      <c r="N36" s="21">
        <v>19420</v>
      </c>
      <c r="O36" s="21">
        <v>23878</v>
      </c>
      <c r="P36" s="7"/>
    </row>
    <row r="37" spans="1:16" x14ac:dyDescent="0.2">
      <c r="A37" s="20" t="s">
        <v>39</v>
      </c>
      <c r="B37" s="21">
        <v>15611.66666666665</v>
      </c>
      <c r="C37" s="22">
        <f t="shared" si="1"/>
        <v>1.3209464926416855E-2</v>
      </c>
      <c r="D37" s="21">
        <v>14988</v>
      </c>
      <c r="E37" s="21">
        <v>15055</v>
      </c>
      <c r="F37" s="21">
        <v>15252</v>
      </c>
      <c r="G37" s="21">
        <v>15613</v>
      </c>
      <c r="H37" s="21">
        <v>15484</v>
      </c>
      <c r="I37" s="21">
        <v>15512</v>
      </c>
      <c r="J37" s="21">
        <v>15625</v>
      </c>
      <c r="K37" s="21">
        <v>15764</v>
      </c>
      <c r="L37" s="21">
        <v>16208</v>
      </c>
      <c r="M37" s="21">
        <v>16095</v>
      </c>
      <c r="N37" s="21">
        <v>15904</v>
      </c>
      <c r="O37" s="21">
        <v>15840</v>
      </c>
      <c r="P37" s="7"/>
    </row>
    <row r="38" spans="1:16" x14ac:dyDescent="0.2">
      <c r="A38" s="20" t="s">
        <v>40</v>
      </c>
      <c r="B38" s="21">
        <v>13281.166666666657</v>
      </c>
      <c r="C38" s="22">
        <f t="shared" si="1"/>
        <v>1.123756412502808E-2</v>
      </c>
      <c r="D38" s="21">
        <v>12533</v>
      </c>
      <c r="E38" s="21">
        <v>12583</v>
      </c>
      <c r="F38" s="21">
        <v>12757</v>
      </c>
      <c r="G38" s="21">
        <v>13129</v>
      </c>
      <c r="H38" s="21">
        <v>13422</v>
      </c>
      <c r="I38" s="21">
        <v>13636</v>
      </c>
      <c r="J38" s="21">
        <v>13107</v>
      </c>
      <c r="K38" s="21">
        <v>13218</v>
      </c>
      <c r="L38" s="21">
        <v>13610</v>
      </c>
      <c r="M38" s="21">
        <v>13781</v>
      </c>
      <c r="N38" s="21">
        <v>13824</v>
      </c>
      <c r="O38" s="21">
        <v>13774</v>
      </c>
      <c r="P38" s="7"/>
    </row>
    <row r="39" spans="1:16" x14ac:dyDescent="0.2">
      <c r="A39" s="20" t="s">
        <v>41</v>
      </c>
      <c r="B39" s="21">
        <v>174640.08333333305</v>
      </c>
      <c r="C39" s="22">
        <f t="shared" si="1"/>
        <v>0.14776782676661784</v>
      </c>
      <c r="D39" s="21">
        <v>171380</v>
      </c>
      <c r="E39" s="21">
        <v>171573</v>
      </c>
      <c r="F39" s="21">
        <v>172891</v>
      </c>
      <c r="G39" s="21">
        <v>175333</v>
      </c>
      <c r="H39" s="21">
        <v>173360</v>
      </c>
      <c r="I39" s="21">
        <v>172984</v>
      </c>
      <c r="J39" s="21">
        <v>169642</v>
      </c>
      <c r="K39" s="21">
        <v>172628</v>
      </c>
      <c r="L39" s="21">
        <v>177804</v>
      </c>
      <c r="M39" s="21">
        <v>179048</v>
      </c>
      <c r="N39" s="21">
        <v>179345</v>
      </c>
      <c r="O39" s="21">
        <v>179693</v>
      </c>
      <c r="P39" s="7"/>
    </row>
    <row r="40" spans="1:16" x14ac:dyDescent="0.2">
      <c r="A40" s="20"/>
      <c r="B40" s="24"/>
      <c r="C40" s="2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7"/>
    </row>
    <row r="41" spans="1:16" x14ac:dyDescent="0.2">
      <c r="A41" s="20" t="s">
        <v>42</v>
      </c>
      <c r="B41" s="21">
        <v>5840.4166666666597</v>
      </c>
      <c r="C41" s="22">
        <f t="shared" si="1"/>
        <v>4.9417388137500008E-3</v>
      </c>
      <c r="D41" s="21">
        <v>5722</v>
      </c>
      <c r="E41" s="21">
        <v>5645</v>
      </c>
      <c r="F41" s="21">
        <v>5640</v>
      </c>
      <c r="G41" s="21">
        <v>5676</v>
      </c>
      <c r="H41" s="21">
        <v>5872</v>
      </c>
      <c r="I41" s="21">
        <v>6024</v>
      </c>
      <c r="J41" s="21">
        <v>5636</v>
      </c>
      <c r="K41" s="21">
        <v>5648</v>
      </c>
      <c r="L41" s="21">
        <v>6057</v>
      </c>
      <c r="M41" s="21">
        <v>6031</v>
      </c>
      <c r="N41" s="21">
        <v>6034</v>
      </c>
      <c r="O41" s="21">
        <v>6100</v>
      </c>
      <c r="P41" s="7"/>
    </row>
    <row r="42" spans="1:16" x14ac:dyDescent="0.2">
      <c r="A42" s="20" t="s">
        <v>43</v>
      </c>
      <c r="B42" s="21">
        <v>45775.166666666621</v>
      </c>
      <c r="C42" s="22">
        <f t="shared" si="1"/>
        <v>3.8731640349154647E-2</v>
      </c>
      <c r="D42" s="21">
        <v>44211</v>
      </c>
      <c r="E42" s="21">
        <v>44485</v>
      </c>
      <c r="F42" s="21">
        <v>45077</v>
      </c>
      <c r="G42" s="21">
        <v>46018</v>
      </c>
      <c r="H42" s="21">
        <v>46577</v>
      </c>
      <c r="I42" s="21">
        <v>46370</v>
      </c>
      <c r="J42" s="21">
        <v>45759</v>
      </c>
      <c r="K42" s="21">
        <v>46174</v>
      </c>
      <c r="L42" s="21">
        <v>46265</v>
      </c>
      <c r="M42" s="21">
        <v>46383</v>
      </c>
      <c r="N42" s="21">
        <v>46311</v>
      </c>
      <c r="O42" s="21">
        <v>45672</v>
      </c>
      <c r="P42" s="7"/>
    </row>
    <row r="43" spans="1:16" x14ac:dyDescent="0.2">
      <c r="A43" s="20" t="s">
        <v>44</v>
      </c>
      <c r="B43" s="21">
        <v>1055.9166666666656</v>
      </c>
      <c r="C43" s="22">
        <f t="shared" si="1"/>
        <v>8.9344042960728075E-4</v>
      </c>
      <c r="D43" s="21">
        <v>847</v>
      </c>
      <c r="E43" s="21">
        <v>872</v>
      </c>
      <c r="F43" s="21">
        <v>936</v>
      </c>
      <c r="G43" s="21">
        <v>1077</v>
      </c>
      <c r="H43" s="21">
        <v>1173</v>
      </c>
      <c r="I43" s="21">
        <v>1206</v>
      </c>
      <c r="J43" s="21">
        <v>1215</v>
      </c>
      <c r="K43" s="21">
        <v>1193</v>
      </c>
      <c r="L43" s="21">
        <v>1146</v>
      </c>
      <c r="M43" s="21">
        <v>1096</v>
      </c>
      <c r="N43" s="21">
        <v>994</v>
      </c>
      <c r="O43" s="21">
        <v>916</v>
      </c>
      <c r="P43" s="7"/>
    </row>
    <row r="44" spans="1:16" x14ac:dyDescent="0.2">
      <c r="A44" s="20" t="s">
        <v>45</v>
      </c>
      <c r="B44" s="21">
        <v>89683.41666666657</v>
      </c>
      <c r="C44" s="22">
        <f t="shared" si="1"/>
        <v>7.5883630635607699E-2</v>
      </c>
      <c r="D44" s="21">
        <v>87932</v>
      </c>
      <c r="E44" s="21">
        <v>88513</v>
      </c>
      <c r="F44" s="21">
        <v>89310</v>
      </c>
      <c r="G44" s="21">
        <v>90191</v>
      </c>
      <c r="H44" s="21">
        <v>90953</v>
      </c>
      <c r="I44" s="21">
        <v>90674</v>
      </c>
      <c r="J44" s="21">
        <v>89781</v>
      </c>
      <c r="K44" s="21">
        <v>89698</v>
      </c>
      <c r="L44" s="21">
        <v>89653</v>
      </c>
      <c r="M44" s="21">
        <v>89746</v>
      </c>
      <c r="N44" s="21">
        <v>89922</v>
      </c>
      <c r="O44" s="21">
        <v>89828</v>
      </c>
      <c r="P44" s="7"/>
    </row>
    <row r="45" spans="1:16" x14ac:dyDescent="0.2">
      <c r="A45" s="27"/>
      <c r="B45" s="2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6" x14ac:dyDescent="0.2">
      <c r="A46" s="26" t="s">
        <v>46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</sheetData>
  <mergeCells count="3">
    <mergeCell ref="E2:K2"/>
    <mergeCell ref="E3:K3"/>
    <mergeCell ref="A46:O46"/>
  </mergeCells>
  <phoneticPr fontId="0" type="noConversion"/>
  <printOptions horizontalCentered="1"/>
  <pageMargins left="0.2" right="0.2" top="0.25" bottom="0.25" header="0.3" footer="0.3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MeLauni Parks Jensen</cp:lastModifiedBy>
  <cp:lastPrinted>2012-02-17T17:41:22Z</cp:lastPrinted>
  <dcterms:created xsi:type="dcterms:W3CDTF">2003-11-13T18:04:45Z</dcterms:created>
  <dcterms:modified xsi:type="dcterms:W3CDTF">2012-02-17T17:41:26Z</dcterms:modified>
</cp:coreProperties>
</file>