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2\Excel\"/>
    </mc:Choice>
  </mc:AlternateContent>
  <xr:revisionPtr revIDLastSave="0" documentId="13_ncr:1_{D0F6036E-30B6-4A04-A643-1DAF60014950}" xr6:coauthVersionLast="36" xr6:coauthVersionMax="36" xr10:uidLastSave="{00000000-0000-0000-0000-000000000000}"/>
  <bookViews>
    <workbookView xWindow="0" yWindow="0" windowWidth="21600" windowHeight="8925" tabRatio="737" xr2:uid="{00000000-000D-0000-FFFF-FFFF00000000}"/>
  </bookViews>
  <sheets>
    <sheet name="Form9" sheetId="6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A45" i="6" l="1"/>
  <c r="M42" i="6" l="1"/>
  <c r="L42" i="6"/>
  <c r="K42" i="6"/>
  <c r="J42" i="6"/>
  <c r="I42" i="6"/>
  <c r="H42" i="6"/>
  <c r="G42" i="6"/>
  <c r="F42" i="6"/>
  <c r="E42" i="6"/>
  <c r="D42" i="6"/>
  <c r="C42" i="6"/>
  <c r="B42" i="6"/>
  <c r="M41" i="6"/>
  <c r="L41" i="6"/>
  <c r="K41" i="6"/>
  <c r="J41" i="6"/>
  <c r="I41" i="6"/>
  <c r="H41" i="6"/>
  <c r="G41" i="6"/>
  <c r="F41" i="6"/>
  <c r="E41" i="6"/>
  <c r="D41" i="6"/>
  <c r="C41" i="6"/>
  <c r="B41" i="6"/>
  <c r="M40" i="6"/>
  <c r="L40" i="6"/>
  <c r="K40" i="6"/>
  <c r="J40" i="6"/>
  <c r="I40" i="6"/>
  <c r="H40" i="6"/>
  <c r="G40" i="6"/>
  <c r="F40" i="6"/>
  <c r="E40" i="6"/>
  <c r="D40" i="6"/>
  <c r="C40" i="6"/>
  <c r="B40" i="6"/>
  <c r="M39" i="6"/>
  <c r="L39" i="6"/>
  <c r="K39" i="6"/>
  <c r="J39" i="6"/>
  <c r="I39" i="6"/>
  <c r="H39" i="6"/>
  <c r="G39" i="6"/>
  <c r="F39" i="6"/>
  <c r="E39" i="6"/>
  <c r="D39" i="6"/>
  <c r="C39" i="6"/>
  <c r="B39" i="6"/>
  <c r="M37" i="6"/>
  <c r="L37" i="6"/>
  <c r="K37" i="6"/>
  <c r="J37" i="6"/>
  <c r="I37" i="6"/>
  <c r="H37" i="6"/>
  <c r="G37" i="6"/>
  <c r="F37" i="6"/>
  <c r="E37" i="6"/>
  <c r="D37" i="6"/>
  <c r="C37" i="6"/>
  <c r="B37" i="6"/>
  <c r="M36" i="6"/>
  <c r="L36" i="6"/>
  <c r="K36" i="6"/>
  <c r="J36" i="6"/>
  <c r="I36" i="6"/>
  <c r="H36" i="6"/>
  <c r="G36" i="6"/>
  <c r="F36" i="6"/>
  <c r="E36" i="6"/>
  <c r="D36" i="6"/>
  <c r="C36" i="6"/>
  <c r="B36" i="6"/>
  <c r="M35" i="6"/>
  <c r="L35" i="6"/>
  <c r="K35" i="6"/>
  <c r="J35" i="6"/>
  <c r="I35" i="6"/>
  <c r="H35" i="6"/>
  <c r="G35" i="6"/>
  <c r="F35" i="6"/>
  <c r="E35" i="6"/>
  <c r="D35" i="6"/>
  <c r="C35" i="6"/>
  <c r="B35" i="6"/>
  <c r="M34" i="6"/>
  <c r="L34" i="6"/>
  <c r="K34" i="6"/>
  <c r="J34" i="6"/>
  <c r="I34" i="6"/>
  <c r="H34" i="6"/>
  <c r="G34" i="6"/>
  <c r="F34" i="6"/>
  <c r="E34" i="6"/>
  <c r="D34" i="6"/>
  <c r="C34" i="6"/>
  <c r="B34" i="6"/>
  <c r="M33" i="6"/>
  <c r="L33" i="6"/>
  <c r="K33" i="6"/>
  <c r="J33" i="6"/>
  <c r="I33" i="6"/>
  <c r="H33" i="6"/>
  <c r="G33" i="6"/>
  <c r="F33" i="6"/>
  <c r="E33" i="6"/>
  <c r="D33" i="6"/>
  <c r="C33" i="6"/>
  <c r="B33" i="6"/>
  <c r="M31" i="6"/>
  <c r="L31" i="6"/>
  <c r="K31" i="6"/>
  <c r="J31" i="6"/>
  <c r="I31" i="6"/>
  <c r="H31" i="6"/>
  <c r="G31" i="6"/>
  <c r="F31" i="6"/>
  <c r="E31" i="6"/>
  <c r="D31" i="6"/>
  <c r="C31" i="6"/>
  <c r="B31" i="6"/>
  <c r="M30" i="6"/>
  <c r="L30" i="6"/>
  <c r="K30" i="6"/>
  <c r="J30" i="6"/>
  <c r="I30" i="6"/>
  <c r="H30" i="6"/>
  <c r="G30" i="6"/>
  <c r="F30" i="6"/>
  <c r="E30" i="6"/>
  <c r="D30" i="6"/>
  <c r="C30" i="6"/>
  <c r="B30" i="6"/>
  <c r="M29" i="6"/>
  <c r="L29" i="6"/>
  <c r="K29" i="6"/>
  <c r="J29" i="6"/>
  <c r="I29" i="6"/>
  <c r="H29" i="6"/>
  <c r="G29" i="6"/>
  <c r="F29" i="6"/>
  <c r="E29" i="6"/>
  <c r="D29" i="6"/>
  <c r="C29" i="6"/>
  <c r="B29" i="6"/>
  <c r="M28" i="6"/>
  <c r="L28" i="6"/>
  <c r="K28" i="6"/>
  <c r="J28" i="6"/>
  <c r="I28" i="6"/>
  <c r="H28" i="6"/>
  <c r="G28" i="6"/>
  <c r="F28" i="6"/>
  <c r="E28" i="6"/>
  <c r="D28" i="6"/>
  <c r="C28" i="6"/>
  <c r="B28" i="6"/>
  <c r="M27" i="6"/>
  <c r="L27" i="6"/>
  <c r="K27" i="6"/>
  <c r="J27" i="6"/>
  <c r="I27" i="6"/>
  <c r="H27" i="6"/>
  <c r="G27" i="6"/>
  <c r="F27" i="6"/>
  <c r="E27" i="6"/>
  <c r="D27" i="6"/>
  <c r="C27" i="6"/>
  <c r="B27" i="6"/>
  <c r="M25" i="6"/>
  <c r="L25" i="6"/>
  <c r="K25" i="6"/>
  <c r="J25" i="6"/>
  <c r="I25" i="6"/>
  <c r="H25" i="6"/>
  <c r="G25" i="6"/>
  <c r="F25" i="6"/>
  <c r="E25" i="6"/>
  <c r="D25" i="6"/>
  <c r="C25" i="6"/>
  <c r="B25" i="6"/>
  <c r="M24" i="6"/>
  <c r="L24" i="6"/>
  <c r="K24" i="6"/>
  <c r="J24" i="6"/>
  <c r="I24" i="6"/>
  <c r="H24" i="6"/>
  <c r="G24" i="6"/>
  <c r="F24" i="6"/>
  <c r="E24" i="6"/>
  <c r="D24" i="6"/>
  <c r="C24" i="6"/>
  <c r="B24" i="6"/>
  <c r="M23" i="6"/>
  <c r="L23" i="6"/>
  <c r="K23" i="6"/>
  <c r="J23" i="6"/>
  <c r="I23" i="6"/>
  <c r="H23" i="6"/>
  <c r="G23" i="6"/>
  <c r="F23" i="6"/>
  <c r="E23" i="6"/>
  <c r="D23" i="6"/>
  <c r="C23" i="6"/>
  <c r="B23" i="6"/>
  <c r="M22" i="6"/>
  <c r="L22" i="6"/>
  <c r="K22" i="6"/>
  <c r="J22" i="6"/>
  <c r="I22" i="6"/>
  <c r="H22" i="6"/>
  <c r="G22" i="6"/>
  <c r="F22" i="6"/>
  <c r="E22" i="6"/>
  <c r="D22" i="6"/>
  <c r="C22" i="6"/>
  <c r="B22" i="6"/>
  <c r="M21" i="6"/>
  <c r="L21" i="6"/>
  <c r="K21" i="6"/>
  <c r="J21" i="6"/>
  <c r="I21" i="6"/>
  <c r="H21" i="6"/>
  <c r="G21" i="6"/>
  <c r="F21" i="6"/>
  <c r="E21" i="6"/>
  <c r="D21" i="6"/>
  <c r="C21" i="6"/>
  <c r="B21" i="6"/>
  <c r="M19" i="6"/>
  <c r="L19" i="6"/>
  <c r="K19" i="6"/>
  <c r="J19" i="6"/>
  <c r="I19" i="6"/>
  <c r="H19" i="6"/>
  <c r="G19" i="6"/>
  <c r="F19" i="6"/>
  <c r="E19" i="6"/>
  <c r="D19" i="6"/>
  <c r="C19" i="6"/>
  <c r="B19" i="6"/>
  <c r="M18" i="6"/>
  <c r="L18" i="6"/>
  <c r="K18" i="6"/>
  <c r="J18" i="6"/>
  <c r="I18" i="6"/>
  <c r="H18" i="6"/>
  <c r="G18" i="6"/>
  <c r="F18" i="6"/>
  <c r="E18" i="6"/>
  <c r="D18" i="6"/>
  <c r="C18" i="6"/>
  <c r="B18" i="6"/>
  <c r="M17" i="6"/>
  <c r="L17" i="6"/>
  <c r="K17" i="6"/>
  <c r="J17" i="6"/>
  <c r="I17" i="6"/>
  <c r="H17" i="6"/>
  <c r="G17" i="6"/>
  <c r="F17" i="6"/>
  <c r="E17" i="6"/>
  <c r="D17" i="6"/>
  <c r="C17" i="6"/>
  <c r="B17" i="6"/>
  <c r="M16" i="6"/>
  <c r="L16" i="6"/>
  <c r="K16" i="6"/>
  <c r="J16" i="6"/>
  <c r="I16" i="6"/>
  <c r="H16" i="6"/>
  <c r="G16" i="6"/>
  <c r="F16" i="6"/>
  <c r="E16" i="6"/>
  <c r="D16" i="6"/>
  <c r="C16" i="6"/>
  <c r="B16" i="6"/>
  <c r="M15" i="6"/>
  <c r="L15" i="6"/>
  <c r="K15" i="6"/>
  <c r="J15" i="6"/>
  <c r="I15" i="6"/>
  <c r="H15" i="6"/>
  <c r="G15" i="6"/>
  <c r="F15" i="6"/>
  <c r="E15" i="6"/>
  <c r="D15" i="6"/>
  <c r="C15" i="6"/>
  <c r="B15" i="6"/>
  <c r="M13" i="6"/>
  <c r="L13" i="6"/>
  <c r="K13" i="6"/>
  <c r="J13" i="6"/>
  <c r="I13" i="6"/>
  <c r="H13" i="6"/>
  <c r="G13" i="6"/>
  <c r="F13" i="6"/>
  <c r="E13" i="6"/>
  <c r="D13" i="6"/>
  <c r="C13" i="6"/>
  <c r="B13" i="6"/>
  <c r="M12" i="6"/>
  <c r="L12" i="6"/>
  <c r="K12" i="6"/>
  <c r="J12" i="6"/>
  <c r="I12" i="6"/>
  <c r="H12" i="6"/>
  <c r="G12" i="6"/>
  <c r="F12" i="6"/>
  <c r="E12" i="6"/>
  <c r="D12" i="6"/>
  <c r="C12" i="6"/>
  <c r="B12" i="6"/>
  <c r="M11" i="6"/>
  <c r="L11" i="6"/>
  <c r="K11" i="6"/>
  <c r="J11" i="6"/>
  <c r="I11" i="6"/>
  <c r="H11" i="6"/>
  <c r="G11" i="6"/>
  <c r="F11" i="6"/>
  <c r="E11" i="6"/>
  <c r="D11" i="6"/>
  <c r="C11" i="6"/>
  <c r="B11" i="6"/>
  <c r="M10" i="6"/>
  <c r="L10" i="6"/>
  <c r="K10" i="6"/>
  <c r="J10" i="6"/>
  <c r="I10" i="6"/>
  <c r="H10" i="6"/>
  <c r="G10" i="6"/>
  <c r="F10" i="6"/>
  <c r="E10" i="6"/>
  <c r="D10" i="6"/>
  <c r="C10" i="6"/>
  <c r="B10" i="6"/>
  <c r="M9" i="6"/>
  <c r="L9" i="6"/>
  <c r="K9" i="6"/>
  <c r="J9" i="6"/>
  <c r="I9" i="6"/>
  <c r="H9" i="6"/>
  <c r="G9" i="6"/>
  <c r="F9" i="6"/>
  <c r="E9" i="6"/>
  <c r="D9" i="6"/>
  <c r="C9" i="6"/>
  <c r="B9" i="6"/>
  <c r="M7" i="6"/>
  <c r="L7" i="6"/>
  <c r="K7" i="6"/>
  <c r="J7" i="6"/>
  <c r="I7" i="6"/>
  <c r="H7" i="6"/>
  <c r="G7" i="6"/>
  <c r="F7" i="6"/>
  <c r="E7" i="6"/>
  <c r="D7" i="6"/>
  <c r="C7" i="6"/>
  <c r="B7" i="6"/>
  <c r="M5" i="6"/>
  <c r="L5" i="6"/>
  <c r="K5" i="6"/>
  <c r="J5" i="6"/>
  <c r="I5" i="6"/>
  <c r="H5" i="6"/>
  <c r="G5" i="6"/>
  <c r="F5" i="6"/>
  <c r="E5" i="6"/>
  <c r="D5" i="6"/>
  <c r="C5" i="6"/>
  <c r="D3" i="6"/>
  <c r="D2" i="6"/>
</calcChain>
</file>

<file path=xl/sharedStrings.xml><?xml version="1.0" encoding="utf-8"?>
<sst xmlns="http://schemas.openxmlformats.org/spreadsheetml/2006/main" count="33" uniqueCount="33">
  <si>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</si>
  <si>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</si>
  <si>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</si>
  <si>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</si>
  <si>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</si>
  <si>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</si>
  <si>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</si>
  <si>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</si>
  <si>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</si>
  <si>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</si>
  <si>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</si>
  <si>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</si>
  <si>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</si>
  <si>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</si>
  <si>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</si>
  <si>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</si>
  <si>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</si>
  <si>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</si>
  <si>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</si>
  <si>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</si>
  <si>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</si>
  <si>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</si>
  <si>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</si>
  <si>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</si>
  <si>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</si>
  <si>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</si>
  <si>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</si>
  <si>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</si>
  <si>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</si>
  <si>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State Total</t>
  </si>
  <si>
    <t>County</t>
  </si>
  <si>
    <t>Total</t>
  </si>
  <si>
    <t xml:space="preserve">*Data is rounded to the nearest whole number so the sum of industry and county number may not match the total.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</si>
</sst>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7" fillId="0" borderId="0"/>
  </cellStyleXfs>
  <cellXfs count="14">
    <xf numFmtId="0" fontId="0" fillId="0" borderId="0" xfId="0"/>
    <xf numFmtId="0" fontId="0" fillId="3" borderId="0" xfId="0" applyFill="1"/>
    <xf numFmtId="0" fontId="5" fillId="2" borderId="0" xfId="0" applyFont="1" applyFill="1"/>
    <xf numFmtId="3" fontId="0" fillId="0" borderId="0" xfId="0" applyNumberFormat="1"/>
    <xf numFmtId="0" fontId="4" fillId="4" borderId="0" xfId="0" applyFont="1" applyFill="1" applyBorder="1" applyAlignment="1">
      <alignment horizontal="center" wrapText="1"/>
    </xf>
    <xf numFmtId="3" fontId="4" fillId="0" borderId="0" xfId="0" applyNumberFormat="1" applyFont="1"/>
    <xf numFmtId="1" fontId="4" fillId="0" borderId="0" xfId="0" applyNumberFormat="1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left" indent="1"/>
    </xf>
    <xf numFmtId="0" fontId="0" fillId="0" borderId="0" xfId="0" applyFont="1" applyBorder="1"/>
    <xf numFmtId="0" fontId="0" fillId="0" borderId="0" xfId="0" applyFont="1"/>
    <xf numFmtId="0" fontId="6" fillId="2" borderId="0" xfId="0" applyFont="1" applyFill="1" applyBorder="1" applyAlignment="1">
      <alignment horizontal="center"/>
    </xf>
    <xf numFmtId="0" fontId="0" fillId="0" borderId="1" xfId="0" applyFont="1" applyBorder="1"/>
  </cellXfs>
  <cellStyles count="7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6" xr:uid="{00000000-0005-0000-0000-000002000000}"/>
    <cellStyle name="Normal 2 3" xfId="3" xr:uid="{00000000-0005-0000-0000-000003000000}"/>
    <cellStyle name="Normal 2 4" xfId="5" xr:uid="{00000000-0005-0000-0000-000001000000}"/>
    <cellStyle name="Normal 3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iginal%20Tables%202%20to%2015%20ORIGINAL%20Aut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2"/>
      <sheetName val="Form4"/>
      <sheetName val="Form9"/>
      <sheetName val="Form10"/>
      <sheetName val="Form11"/>
      <sheetName val="Form12"/>
      <sheetName val="Form13"/>
      <sheetName val="Form14"/>
      <sheetName val="Form15"/>
      <sheetName val="Wages Pivots"/>
      <sheetName val="Wages"/>
      <sheetName val="Employment Pivots"/>
      <sheetName val="Employment"/>
      <sheetName val="Queries"/>
      <sheetName val="Sheet1"/>
      <sheetName val="Sheet2"/>
      <sheetName val="Sheet4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TABLE 9.  NONAGRICULTURAL PAYROLL EMPLOYMENT IN UTAH</v>
          </cell>
        </row>
        <row r="2">
          <cell r="A2" t="str">
            <v>BY COUNTY AND NAICS SECTOR, 2022</v>
          </cell>
        </row>
        <row r="7">
          <cell r="B7" t="str">
            <v>Mining</v>
          </cell>
          <cell r="C7" t="str">
            <v>Construction</v>
          </cell>
          <cell r="D7" t="str">
            <v>Manufacturing</v>
          </cell>
          <cell r="E7" t="str">
            <v>Trade, Transportation, and Utilities</v>
          </cell>
          <cell r="F7" t="str">
            <v>Information</v>
          </cell>
          <cell r="G7" t="str">
            <v>Financial Activities</v>
          </cell>
          <cell r="H7" t="str">
            <v>Professional and Business Services</v>
          </cell>
          <cell r="I7" t="str">
            <v>Education and Health Services</v>
          </cell>
          <cell r="J7" t="str">
            <v>Leisure and Hospitality</v>
          </cell>
          <cell r="K7" t="str">
            <v>Other Services</v>
          </cell>
          <cell r="L7" t="str">
            <v>Government</v>
          </cell>
        </row>
        <row r="8">
          <cell r="B8">
            <v>25.583333333333343</v>
          </cell>
          <cell r="C8">
            <v>174.75</v>
          </cell>
          <cell r="D8">
            <v>192.66666666666666</v>
          </cell>
          <cell r="E8">
            <v>610.25000000000023</v>
          </cell>
          <cell r="F8">
            <v>0</v>
          </cell>
          <cell r="G8">
            <v>51.166666666666671</v>
          </cell>
          <cell r="H8">
            <v>52.583333333333336</v>
          </cell>
          <cell r="I8">
            <v>85.666666666666657</v>
          </cell>
          <cell r="J8">
            <v>399.25</v>
          </cell>
          <cell r="K8">
            <v>60.166666666666664</v>
          </cell>
          <cell r="L8">
            <v>767.08333333333337</v>
          </cell>
          <cell r="M8">
            <v>2419.166666666667</v>
          </cell>
        </row>
        <row r="9">
          <cell r="B9">
            <v>31.166666666666661</v>
          </cell>
          <cell r="C9">
            <v>2263.833333333333</v>
          </cell>
          <cell r="D9">
            <v>7283.416666666667</v>
          </cell>
          <cell r="E9">
            <v>4484.5000000000009</v>
          </cell>
          <cell r="F9">
            <v>86.583333333333357</v>
          </cell>
          <cell r="G9">
            <v>397.74999999999994</v>
          </cell>
          <cell r="H9">
            <v>1129.4999999999998</v>
          </cell>
          <cell r="I9">
            <v>1923.1666666666654</v>
          </cell>
          <cell r="J9">
            <v>1935.8333333333335</v>
          </cell>
          <cell r="K9">
            <v>405</v>
          </cell>
          <cell r="L9">
            <v>3081.8333333333344</v>
          </cell>
          <cell r="M9">
            <v>23022.583333333336</v>
          </cell>
        </row>
        <row r="10">
          <cell r="B10">
            <v>37.66666666666665</v>
          </cell>
          <cell r="C10">
            <v>3447.333333333333</v>
          </cell>
          <cell r="D10">
            <v>13984.41666666667</v>
          </cell>
          <cell r="E10">
            <v>10573.91666666667</v>
          </cell>
          <cell r="F10">
            <v>453.74999999999994</v>
          </cell>
          <cell r="G10">
            <v>1895.0833333333328</v>
          </cell>
          <cell r="H10">
            <v>7938.3333333333348</v>
          </cell>
          <cell r="I10">
            <v>7787.0833333333321</v>
          </cell>
          <cell r="J10">
            <v>5385.166666666667</v>
          </cell>
          <cell r="K10">
            <v>1218.5833333333337</v>
          </cell>
          <cell r="L10">
            <v>14886.833333333332</v>
          </cell>
          <cell r="M10">
            <v>67608.166666666657</v>
          </cell>
        </row>
        <row r="11">
          <cell r="B11">
            <v>652</v>
          </cell>
          <cell r="C11">
            <v>295.91666666666669</v>
          </cell>
          <cell r="D11">
            <v>402.49999999999994</v>
          </cell>
          <cell r="E11">
            <v>2015.4166666666667</v>
          </cell>
          <cell r="F11">
            <v>31.333333333333329</v>
          </cell>
          <cell r="G11">
            <v>224.99999999999997</v>
          </cell>
          <cell r="H11">
            <v>445.83333333333337</v>
          </cell>
          <cell r="I11">
            <v>1384.8333333333333</v>
          </cell>
          <cell r="J11">
            <v>827.24999999999989</v>
          </cell>
          <cell r="K11">
            <v>318.58333333333337</v>
          </cell>
          <cell r="L11">
            <v>2257.6666666666656</v>
          </cell>
          <cell r="M11">
            <v>8856.3333333333321</v>
          </cell>
        </row>
        <row r="12">
          <cell r="B12">
            <v>0</v>
          </cell>
          <cell r="C12">
            <v>5.75</v>
          </cell>
          <cell r="D12">
            <v>0</v>
          </cell>
          <cell r="E12">
            <v>72.000000000000043</v>
          </cell>
          <cell r="F12">
            <v>0.24999999999999989</v>
          </cell>
          <cell r="G12">
            <v>1.9999999999999987</v>
          </cell>
          <cell r="H12">
            <v>4.5833333333333313</v>
          </cell>
          <cell r="I12">
            <v>0</v>
          </cell>
          <cell r="J12">
            <v>154.50000000000006</v>
          </cell>
          <cell r="K12">
            <v>3.1666666666666687</v>
          </cell>
          <cell r="L12">
            <v>189.16666666666663</v>
          </cell>
          <cell r="M12">
            <v>431.41666666666674</v>
          </cell>
        </row>
        <row r="13">
          <cell r="B13">
            <v>86.999999999999986</v>
          </cell>
          <cell r="C13">
            <v>11528.166666666668</v>
          </cell>
          <cell r="D13">
            <v>13064.499999999996</v>
          </cell>
          <cell r="E13">
            <v>25366.083333333336</v>
          </cell>
          <cell r="F13">
            <v>1255.7500000000002</v>
          </cell>
          <cell r="G13">
            <v>4550.9999999999982</v>
          </cell>
          <cell r="H13">
            <v>16664.416666666668</v>
          </cell>
          <cell r="I13">
            <v>19008</v>
          </cell>
          <cell r="J13">
            <v>13842.5</v>
          </cell>
          <cell r="K13">
            <v>3916.9166666666661</v>
          </cell>
          <cell r="L13">
            <v>29918.666666666661</v>
          </cell>
          <cell r="M13">
            <v>139203</v>
          </cell>
        </row>
        <row r="14">
          <cell r="B14">
            <v>1346.5833333333321</v>
          </cell>
          <cell r="C14">
            <v>447.0833333333332</v>
          </cell>
          <cell r="D14">
            <v>193.4166666666666</v>
          </cell>
          <cell r="E14">
            <v>1874.0833333333335</v>
          </cell>
          <cell r="F14">
            <v>308.24999999999994</v>
          </cell>
          <cell r="G14">
            <v>199.16666666666669</v>
          </cell>
          <cell r="H14">
            <v>318.91666666666669</v>
          </cell>
          <cell r="I14">
            <v>324.1666666666668</v>
          </cell>
          <cell r="J14">
            <v>573.83333333333314</v>
          </cell>
          <cell r="K14">
            <v>168.66666666666663</v>
          </cell>
          <cell r="L14">
            <v>2439.583333333333</v>
          </cell>
          <cell r="M14">
            <v>8193.75</v>
          </cell>
        </row>
        <row r="15">
          <cell r="B15">
            <v>372.33333333333331</v>
          </cell>
          <cell r="C15">
            <v>495.33333333333331</v>
          </cell>
          <cell r="D15">
            <v>16.5</v>
          </cell>
          <cell r="E15">
            <v>895.91666666666708</v>
          </cell>
          <cell r="F15">
            <v>109</v>
          </cell>
          <cell r="G15">
            <v>59.41666666666665</v>
          </cell>
          <cell r="H15">
            <v>133.08333333333334</v>
          </cell>
          <cell r="I15">
            <v>221.66666666666649</v>
          </cell>
          <cell r="J15">
            <v>261.16666666666669</v>
          </cell>
          <cell r="K15">
            <v>130.75</v>
          </cell>
          <cell r="L15">
            <v>824.41666666666663</v>
          </cell>
          <cell r="M15">
            <v>3519.5833333333335</v>
          </cell>
        </row>
        <row r="16">
          <cell r="B16">
            <v>11.749999999999996</v>
          </cell>
          <cell r="C16">
            <v>68.666666666666657</v>
          </cell>
          <cell r="D16">
            <v>45.083333333333364</v>
          </cell>
          <cell r="E16">
            <v>306.16666666666663</v>
          </cell>
          <cell r="F16">
            <v>155</v>
          </cell>
          <cell r="G16">
            <v>27.416666666666643</v>
          </cell>
          <cell r="H16">
            <v>137.91666666666671</v>
          </cell>
          <cell r="I16">
            <v>247.50000000000006</v>
          </cell>
          <cell r="J16">
            <v>1029.4166666666665</v>
          </cell>
          <cell r="K16">
            <v>18.333333333333321</v>
          </cell>
          <cell r="L16">
            <v>554.08333333333337</v>
          </cell>
          <cell r="M16">
            <v>2601.333333333333</v>
          </cell>
        </row>
        <row r="17">
          <cell r="B17">
            <v>84.083333333333343</v>
          </cell>
          <cell r="C17">
            <v>315.49999999999994</v>
          </cell>
          <cell r="D17">
            <v>109.33333333333333</v>
          </cell>
          <cell r="E17">
            <v>1138.5000000000002</v>
          </cell>
          <cell r="F17">
            <v>34.666666666666671</v>
          </cell>
          <cell r="G17">
            <v>296.33333333333326</v>
          </cell>
          <cell r="H17">
            <v>477.83333333333331</v>
          </cell>
          <cell r="I17">
            <v>564.25000000000011</v>
          </cell>
          <cell r="J17">
            <v>2689.7500000000005</v>
          </cell>
          <cell r="K17">
            <v>76.750000000000014</v>
          </cell>
          <cell r="L17">
            <v>1141.5833333333333</v>
          </cell>
          <cell r="M17">
            <v>6928.583333333333</v>
          </cell>
        </row>
        <row r="18">
          <cell r="B18">
            <v>139.74999999999989</v>
          </cell>
          <cell r="C18">
            <v>2274.5</v>
          </cell>
          <cell r="D18">
            <v>2265.8333333333335</v>
          </cell>
          <cell r="E18">
            <v>3657.2500000000005</v>
          </cell>
          <cell r="F18">
            <v>170.83333333333337</v>
          </cell>
          <cell r="G18">
            <v>1056.0833333333333</v>
          </cell>
          <cell r="H18">
            <v>1809</v>
          </cell>
          <cell r="I18">
            <v>2980.4166666666633</v>
          </cell>
          <cell r="J18">
            <v>3150.4166666666679</v>
          </cell>
          <cell r="K18">
            <v>474.33333333333331</v>
          </cell>
          <cell r="L18">
            <v>5821.5833333333339</v>
          </cell>
          <cell r="M18">
            <v>23800</v>
          </cell>
        </row>
        <row r="19">
          <cell r="B19">
            <v>97.1666666666667</v>
          </cell>
          <cell r="C19">
            <v>341.74999999999994</v>
          </cell>
          <cell r="D19">
            <v>918.08333333333326</v>
          </cell>
          <cell r="E19">
            <v>472.75000000000006</v>
          </cell>
          <cell r="F19">
            <v>11.166666666666664</v>
          </cell>
          <cell r="G19">
            <v>62.833333333333343</v>
          </cell>
          <cell r="H19">
            <v>384.75000000000006</v>
          </cell>
          <cell r="I19">
            <v>643.91666666666652</v>
          </cell>
          <cell r="J19">
            <v>312.50000000000006</v>
          </cell>
          <cell r="K19">
            <v>73.916666666666671</v>
          </cell>
          <cell r="L19">
            <v>935.33333333333326</v>
          </cell>
          <cell r="M19">
            <v>4254.1666666666661</v>
          </cell>
        </row>
        <row r="20">
          <cell r="B20">
            <v>5.75</v>
          </cell>
          <cell r="C20">
            <v>203.41666666666663</v>
          </cell>
          <cell r="D20">
            <v>141.16666666666674</v>
          </cell>
          <cell r="E20">
            <v>520.75000000000023</v>
          </cell>
          <cell r="F20">
            <v>32.833333333333321</v>
          </cell>
          <cell r="G20">
            <v>132.16666666666669</v>
          </cell>
          <cell r="H20">
            <v>167.41666666666669</v>
          </cell>
          <cell r="I20">
            <v>137.25</v>
          </cell>
          <cell r="J20">
            <v>1363.9166666666661</v>
          </cell>
          <cell r="K20">
            <v>513.83333333333337</v>
          </cell>
          <cell r="L20">
            <v>787.25000000000023</v>
          </cell>
          <cell r="M20">
            <v>4005.75</v>
          </cell>
        </row>
        <row r="21">
          <cell r="B21">
            <v>125.50000000000003</v>
          </cell>
          <cell r="C21">
            <v>165.99999999999989</v>
          </cell>
          <cell r="D21">
            <v>227.3333333333334</v>
          </cell>
          <cell r="E21">
            <v>1348.5000000000002</v>
          </cell>
          <cell r="F21">
            <v>17.833333333333339</v>
          </cell>
          <cell r="G21">
            <v>74.833333333333343</v>
          </cell>
          <cell r="H21">
            <v>678.58333333333371</v>
          </cell>
          <cell r="I21">
            <v>510.49999999999977</v>
          </cell>
          <cell r="J21">
            <v>395.08333333333337</v>
          </cell>
          <cell r="K21">
            <v>94.416666666666657</v>
          </cell>
          <cell r="L21">
            <v>1043.333333333333</v>
          </cell>
          <cell r="M21">
            <v>4681.916666666667</v>
          </cell>
        </row>
        <row r="22">
          <cell r="B22">
            <v>54.833333333333336</v>
          </cell>
          <cell r="C22">
            <v>658.00000000000023</v>
          </cell>
          <cell r="D22">
            <v>232.41666666666686</v>
          </cell>
          <cell r="E22">
            <v>493.91666666666674</v>
          </cell>
          <cell r="F22">
            <v>15.249999999999989</v>
          </cell>
          <cell r="G22">
            <v>85.833333333333343</v>
          </cell>
          <cell r="H22">
            <v>271.99999999999977</v>
          </cell>
          <cell r="I22">
            <v>143.08333333333326</v>
          </cell>
          <cell r="J22">
            <v>207.91666666666671</v>
          </cell>
          <cell r="K22">
            <v>56.75</v>
          </cell>
          <cell r="L22">
            <v>674.50000000000011</v>
          </cell>
          <cell r="M22">
            <v>2894.5</v>
          </cell>
        </row>
        <row r="23">
          <cell r="B23">
            <v>2.000000000000004</v>
          </cell>
          <cell r="C23">
            <v>9</v>
          </cell>
          <cell r="D23">
            <v>10.166666666666668</v>
          </cell>
          <cell r="E23">
            <v>38.500000000000028</v>
          </cell>
          <cell r="F23">
            <v>0</v>
          </cell>
          <cell r="G23">
            <v>10.916666666666664</v>
          </cell>
          <cell r="H23">
            <v>1.2500000000000004</v>
          </cell>
          <cell r="I23">
            <v>36.583333333333314</v>
          </cell>
          <cell r="J23">
            <v>25.166666666666675</v>
          </cell>
          <cell r="K23">
            <v>20.916666666666675</v>
          </cell>
          <cell r="L23">
            <v>139.0833333333334</v>
          </cell>
          <cell r="M23">
            <v>293.58333333333348</v>
          </cell>
        </row>
        <row r="24">
          <cell r="B24">
            <v>5.25</v>
          </cell>
          <cell r="C24">
            <v>91.75</v>
          </cell>
          <cell r="D24">
            <v>14.833333333333336</v>
          </cell>
          <cell r="E24">
            <v>129.41666666666666</v>
          </cell>
          <cell r="F24">
            <v>1.2499999999999996</v>
          </cell>
          <cell r="G24">
            <v>88.833333333333258</v>
          </cell>
          <cell r="H24">
            <v>80.916666666666657</v>
          </cell>
          <cell r="I24">
            <v>22.5</v>
          </cell>
          <cell r="J24">
            <v>223.33333333333323</v>
          </cell>
          <cell r="K24">
            <v>63.166666666666643</v>
          </cell>
          <cell r="L24">
            <v>247.41666666666657</v>
          </cell>
          <cell r="M24">
            <v>968.66666666666629</v>
          </cell>
        </row>
        <row r="25">
          <cell r="B25">
            <v>3100.75</v>
          </cell>
          <cell r="C25">
            <v>52018.500000000007</v>
          </cell>
          <cell r="D25">
            <v>61234.08333333335</v>
          </cell>
          <cell r="E25">
            <v>155488.91666666672</v>
          </cell>
          <cell r="F25">
            <v>24221.499999999993</v>
          </cell>
          <cell r="G25">
            <v>63282.833333333328</v>
          </cell>
          <cell r="H25">
            <v>142517.91666666663</v>
          </cell>
          <cell r="I25">
            <v>90219.749999999985</v>
          </cell>
          <cell r="J25">
            <v>64140.000000000015</v>
          </cell>
          <cell r="K25">
            <v>22121.416666666668</v>
          </cell>
          <cell r="L25">
            <v>105059.33333333337</v>
          </cell>
          <cell r="M25">
            <v>783405</v>
          </cell>
        </row>
        <row r="26">
          <cell r="B26">
            <v>310.24999999999983</v>
          </cell>
          <cell r="C26">
            <v>213.66666666666669</v>
          </cell>
          <cell r="D26">
            <v>74.249999999999972</v>
          </cell>
          <cell r="E26">
            <v>352.33333333333348</v>
          </cell>
          <cell r="F26">
            <v>6</v>
          </cell>
          <cell r="G26">
            <v>79.583333333333329</v>
          </cell>
          <cell r="H26">
            <v>72.666666666666657</v>
          </cell>
          <cell r="I26">
            <v>873.33333333333326</v>
          </cell>
          <cell r="J26">
            <v>661.58333333333326</v>
          </cell>
          <cell r="K26">
            <v>79.75</v>
          </cell>
          <cell r="L26">
            <v>1640.2500000000005</v>
          </cell>
          <cell r="M26">
            <v>4363.666666666667</v>
          </cell>
        </row>
        <row r="27">
          <cell r="B27">
            <v>78.083333333333343</v>
          </cell>
          <cell r="C27">
            <v>594.41666666666663</v>
          </cell>
          <cell r="D27">
            <v>1500.7500000000002</v>
          </cell>
          <cell r="E27">
            <v>1182.1666666666667</v>
          </cell>
          <cell r="F27">
            <v>224.49999999999994</v>
          </cell>
          <cell r="G27">
            <v>338.83333333333343</v>
          </cell>
          <cell r="H27">
            <v>363.58333333333331</v>
          </cell>
          <cell r="I27">
            <v>976.91666666666686</v>
          </cell>
          <cell r="J27">
            <v>585.58333333333337</v>
          </cell>
          <cell r="K27">
            <v>178.83333333333331</v>
          </cell>
          <cell r="L27">
            <v>3504.5</v>
          </cell>
          <cell r="M27">
            <v>9528.1666666666679</v>
          </cell>
        </row>
        <row r="28">
          <cell r="B28">
            <v>613.33333333333348</v>
          </cell>
          <cell r="C28">
            <v>452.83333333333337</v>
          </cell>
          <cell r="D28">
            <v>500.16666666666669</v>
          </cell>
          <cell r="E28">
            <v>2876.5833333333326</v>
          </cell>
          <cell r="F28">
            <v>30</v>
          </cell>
          <cell r="G28">
            <v>196.41666666666674</v>
          </cell>
          <cell r="H28">
            <v>617.91666666666686</v>
          </cell>
          <cell r="I28">
            <v>1126.4999999999998</v>
          </cell>
          <cell r="J28">
            <v>993</v>
          </cell>
          <cell r="K28">
            <v>216.08333333333331</v>
          </cell>
          <cell r="L28">
            <v>1939.1666666666672</v>
          </cell>
          <cell r="M28">
            <v>9562</v>
          </cell>
        </row>
        <row r="29">
          <cell r="B29">
            <v>51.833333333333343</v>
          </cell>
          <cell r="C29">
            <v>2433.5833333333339</v>
          </cell>
          <cell r="D29">
            <v>1166.833333333333</v>
          </cell>
          <cell r="E29">
            <v>4454.1666666666661</v>
          </cell>
          <cell r="F29">
            <v>468.33333333333326</v>
          </cell>
          <cell r="G29">
            <v>1945.3333333333333</v>
          </cell>
          <cell r="H29">
            <v>2870.7500000000014</v>
          </cell>
          <cell r="I29">
            <v>2192.6666666666683</v>
          </cell>
          <cell r="J29">
            <v>10091.916666666666</v>
          </cell>
          <cell r="K29">
            <v>824.83333333333348</v>
          </cell>
          <cell r="L29">
            <v>2732.5833333333339</v>
          </cell>
          <cell r="M29">
            <v>29232.833333333336</v>
          </cell>
        </row>
        <row r="30">
          <cell r="B30">
            <v>114.83333333333333</v>
          </cell>
          <cell r="C30">
            <v>1296.6666666666658</v>
          </cell>
          <cell r="D30">
            <v>2182.166666666667</v>
          </cell>
          <cell r="E30">
            <v>4394.5833333333312</v>
          </cell>
          <cell r="F30">
            <v>283.24999999999994</v>
          </cell>
          <cell r="G30">
            <v>322.00000000000006</v>
          </cell>
          <cell r="H30">
            <v>1603.0833333333333</v>
          </cell>
          <cell r="I30">
            <v>2330.3333333333335</v>
          </cell>
          <cell r="J30">
            <v>1919.5833333333339</v>
          </cell>
          <cell r="K30">
            <v>527.91666666666652</v>
          </cell>
          <cell r="L30">
            <v>4375.8333333333312</v>
          </cell>
          <cell r="M30">
            <v>19350.249999999996</v>
          </cell>
        </row>
        <row r="31">
          <cell r="B31">
            <v>1686.2499999999991</v>
          </cell>
          <cell r="C31">
            <v>1085.583333333333</v>
          </cell>
          <cell r="D31">
            <v>306.66666666666652</v>
          </cell>
          <cell r="E31">
            <v>3177.3333333333339</v>
          </cell>
          <cell r="F31">
            <v>108.66666666666666</v>
          </cell>
          <cell r="G31">
            <v>445.91666666666674</v>
          </cell>
          <cell r="H31">
            <v>613.91666666666674</v>
          </cell>
          <cell r="I31">
            <v>1256.9999999999998</v>
          </cell>
          <cell r="J31">
            <v>1377.8333333333344</v>
          </cell>
          <cell r="K31">
            <v>357.08333333333331</v>
          </cell>
          <cell r="L31">
            <v>3109.5833333333339</v>
          </cell>
          <cell r="M31">
            <v>13525.833333333334</v>
          </cell>
        </row>
        <row r="32">
          <cell r="B32">
            <v>270.74999999999994</v>
          </cell>
          <cell r="C32">
            <v>29594.166666666686</v>
          </cell>
          <cell r="D32">
            <v>22936.000000000011</v>
          </cell>
          <cell r="E32">
            <v>47589.000000000007</v>
          </cell>
          <cell r="F32">
            <v>15436.25</v>
          </cell>
          <cell r="G32">
            <v>12983.25</v>
          </cell>
          <cell r="H32">
            <v>46021.916666666679</v>
          </cell>
          <cell r="I32">
            <v>59896.333333333358</v>
          </cell>
          <cell r="J32">
            <v>25945.416666666664</v>
          </cell>
          <cell r="K32">
            <v>6753.0833333333339</v>
          </cell>
          <cell r="L32">
            <v>33525.583333333343</v>
          </cell>
          <cell r="M32">
            <v>300951.75000000012</v>
          </cell>
        </row>
        <row r="33">
          <cell r="B33">
            <v>8.9166666666666643</v>
          </cell>
          <cell r="C33">
            <v>2145.8333333333339</v>
          </cell>
          <cell r="D33">
            <v>501.50000000000006</v>
          </cell>
          <cell r="E33">
            <v>1806.166666666667</v>
          </cell>
          <cell r="F33">
            <v>87.666666666666671</v>
          </cell>
          <cell r="G33">
            <v>420.25000000000006</v>
          </cell>
          <cell r="H33">
            <v>1136.2499999999998</v>
          </cell>
          <cell r="I33">
            <v>1336.8333333333337</v>
          </cell>
          <cell r="J33">
            <v>1898.9166666666665</v>
          </cell>
          <cell r="K33">
            <v>299.16666666666669</v>
          </cell>
          <cell r="L33">
            <v>1998.7499999999995</v>
          </cell>
          <cell r="M33">
            <v>11640.250000000002</v>
          </cell>
        </row>
        <row r="34">
          <cell r="B34">
            <v>524.41666666666674</v>
          </cell>
          <cell r="C34">
            <v>9898.4166666666642</v>
          </cell>
          <cell r="D34">
            <v>4097.583333333333</v>
          </cell>
          <cell r="E34">
            <v>17632.583333333328</v>
          </cell>
          <cell r="F34">
            <v>867.49999999999977</v>
          </cell>
          <cell r="G34">
            <v>2904.2500000000009</v>
          </cell>
          <cell r="H34">
            <v>7151.9999999999982</v>
          </cell>
          <cell r="I34">
            <v>13373.666666666672</v>
          </cell>
          <cell r="J34">
            <v>11754.583333333332</v>
          </cell>
          <cell r="K34">
            <v>2442.3333333333321</v>
          </cell>
          <cell r="L34">
            <v>10313.249999999996</v>
          </cell>
          <cell r="M34">
            <v>80960.583333333328</v>
          </cell>
        </row>
        <row r="35">
          <cell r="B35">
            <v>1.8333333333333368</v>
          </cell>
          <cell r="C35">
            <v>184.75</v>
          </cell>
          <cell r="D35">
            <v>15.749999999999993</v>
          </cell>
          <cell r="E35">
            <v>201.75000000000003</v>
          </cell>
          <cell r="F35">
            <v>10.333333333333332</v>
          </cell>
          <cell r="G35">
            <v>0.99999999999999944</v>
          </cell>
          <cell r="H35">
            <v>19.333333333333332</v>
          </cell>
          <cell r="I35">
            <v>150.75</v>
          </cell>
          <cell r="J35">
            <v>303.16666666666674</v>
          </cell>
          <cell r="K35">
            <v>21.083333333333329</v>
          </cell>
          <cell r="L35">
            <v>284.08333333333331</v>
          </cell>
          <cell r="M35">
            <v>1193.8333333333335</v>
          </cell>
        </row>
        <row r="36">
          <cell r="B36">
            <v>69</v>
          </cell>
          <cell r="C36">
            <v>8353</v>
          </cell>
          <cell r="D36">
            <v>18016.833333333318</v>
          </cell>
          <cell r="E36">
            <v>20103.000000000004</v>
          </cell>
          <cell r="F36">
            <v>711.16666666666686</v>
          </cell>
          <cell r="G36">
            <v>5922.1666666666679</v>
          </cell>
          <cell r="H36">
            <v>13297.25</v>
          </cell>
          <cell r="I36">
            <v>15933.583333333338</v>
          </cell>
          <cell r="J36">
            <v>10404.75</v>
          </cell>
          <cell r="K36">
            <v>3003.25</v>
          </cell>
          <cell r="L36">
            <v>22578.083333333343</v>
          </cell>
          <cell r="M36">
            <v>118392.08333333334</v>
          </cell>
        </row>
        <row r="37">
          <cell r="B37">
            <v>9908.6666666666624</v>
          </cell>
          <cell r="C37">
            <v>131058.16666666669</v>
          </cell>
          <cell r="D37">
            <v>151634.25000000003</v>
          </cell>
          <cell r="E37">
            <v>313256.50000000006</v>
          </cell>
          <cell r="F37">
            <v>45138.916666666657</v>
          </cell>
          <cell r="G37">
            <v>98057.666666666657</v>
          </cell>
          <cell r="H37">
            <v>246983.5</v>
          </cell>
          <cell r="I37">
            <v>225688.25000000003</v>
          </cell>
          <cell r="J37">
            <v>162853.33333333331</v>
          </cell>
          <cell r="K37">
            <v>44439.083333333336</v>
          </cell>
          <cell r="L37">
            <v>256770.41666666677</v>
          </cell>
          <cell r="M37">
            <v>1685788.7499999998</v>
          </cell>
        </row>
        <row r="101">
          <cell r="A101" t="str">
            <v>SOURCE:  Utah Department of Workforce Services, Workforce Research and Analysis, Annual Report of Labor Market Information 2022</v>
          </cell>
        </row>
      </sheetData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45"/>
  <sheetViews>
    <sheetView tabSelected="1" zoomScale="90" zoomScaleNormal="90" workbookViewId="0">
      <selection activeCell="A43" sqref="A43"/>
    </sheetView>
  </sheetViews>
  <sheetFormatPr defaultRowHeight="12.75" x14ac:dyDescent="0.2"/>
  <cols>
    <col min="1" max="1" width="12.5703125" bestFit="1" customWidth="1"/>
    <col min="2" max="3" width="11.7109375" customWidth="1"/>
    <col min="4" max="4" width="12.85546875" bestFit="1" customWidth="1"/>
    <col min="5" max="5" width="14.28515625" bestFit="1" customWidth="1"/>
    <col min="6" max="6" width="15" bestFit="1" customWidth="1"/>
    <col min="7" max="8" width="11.7109375" customWidth="1"/>
    <col min="9" max="9" width="13.85546875" bestFit="1" customWidth="1"/>
    <col min="10" max="10" width="15.42578125" bestFit="1" customWidth="1"/>
    <col min="11" max="12" width="11.7109375" customWidth="1"/>
    <col min="13" max="13" width="13.85546875" bestFit="1" customWidth="1"/>
    <col min="15" max="15" width="11.5703125" bestFit="1" customWidth="1"/>
  </cols>
  <sheetData>
    <row r="2" spans="1:16" x14ac:dyDescent="0.2">
      <c r="A2" s="2"/>
      <c r="B2" s="2"/>
      <c r="C2" s="2"/>
      <c r="D2" s="12" t="str">
        <f>'[1]Employment Pivots'!A1</f>
        <v>TABLE 9.  NONAGRICULTURAL PAYROLL EMPLOYMENT IN UTAH</v>
      </c>
      <c r="E2" s="12"/>
      <c r="F2" s="12"/>
      <c r="G2" s="12"/>
      <c r="H2" s="12"/>
      <c r="I2" s="12"/>
      <c r="J2" s="12"/>
      <c r="K2" s="2"/>
      <c r="L2" s="2"/>
      <c r="M2" s="2"/>
    </row>
    <row r="3" spans="1:16" x14ac:dyDescent="0.2">
      <c r="A3" s="2"/>
      <c r="B3" s="2"/>
      <c r="C3" s="2"/>
      <c r="D3" s="12" t="str">
        <f>'[1]Employment Pivots'!A2</f>
        <v>BY COUNTY AND NAICS SECTOR, 2022</v>
      </c>
      <c r="E3" s="12"/>
      <c r="F3" s="12"/>
      <c r="G3" s="12"/>
      <c r="H3" s="12"/>
      <c r="I3" s="12"/>
      <c r="J3" s="12"/>
      <c r="K3" s="2"/>
      <c r="L3" s="2"/>
      <c r="M3" s="2"/>
    </row>
    <row r="4" spans="1:1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ht="38.25" x14ac:dyDescent="0.2">
      <c r="A5" s="4" t="s">
        <v>30</v>
      </c>
      <c r="B5" s="4" t="s">
        <v>31</v>
      </c>
      <c r="C5" s="4" t="str">
        <f>'[1]Employment Pivots'!B7</f>
        <v>Mining</v>
      </c>
      <c r="D5" s="4" t="str">
        <f>'[1]Employment Pivots'!C7</f>
        <v>Construction</v>
      </c>
      <c r="E5" s="4" t="str">
        <f>'[1]Employment Pivots'!D7</f>
        <v>Manufacturing</v>
      </c>
      <c r="F5" s="4" t="str">
        <f>'[1]Employment Pivots'!E7</f>
        <v>Trade, Transportation, and Utilities</v>
      </c>
      <c r="G5" s="4" t="str">
        <f>'[1]Employment Pivots'!F7</f>
        <v>Information</v>
      </c>
      <c r="H5" s="4" t="str">
        <f>'[1]Employment Pivots'!G7</f>
        <v>Financial Activities</v>
      </c>
      <c r="I5" s="4" t="str">
        <f>'[1]Employment Pivots'!H7</f>
        <v>Professional and Business Services</v>
      </c>
      <c r="J5" s="4" t="str">
        <f>'[1]Employment Pivots'!I7</f>
        <v>Education and Health Services</v>
      </c>
      <c r="K5" s="4" t="str">
        <f>'[1]Employment Pivots'!J7</f>
        <v>Leisure and Hospitality</v>
      </c>
      <c r="L5" s="4" t="str">
        <f>'[1]Employment Pivots'!K7</f>
        <v>Other Services</v>
      </c>
      <c r="M5" s="4" t="str">
        <f>'[1]Employment Pivots'!L7</f>
        <v>Government</v>
      </c>
    </row>
    <row r="6" spans="1:16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6" x14ac:dyDescent="0.2">
      <c r="A7" s="8" t="s">
        <v>29</v>
      </c>
      <c r="B7" s="5">
        <f>'[1]Employment Pivots'!M37</f>
        <v>1685788.7499999998</v>
      </c>
      <c r="C7" s="5">
        <f>'[1]Employment Pivots'!B37</f>
        <v>9908.6666666666624</v>
      </c>
      <c r="D7" s="5">
        <f>'[1]Employment Pivots'!C37</f>
        <v>131058.16666666669</v>
      </c>
      <c r="E7" s="5">
        <f>'[1]Employment Pivots'!D37</f>
        <v>151634.25000000003</v>
      </c>
      <c r="F7" s="5">
        <f>'[1]Employment Pivots'!E37</f>
        <v>313256.50000000006</v>
      </c>
      <c r="G7" s="5">
        <f>'[1]Employment Pivots'!F37</f>
        <v>45138.916666666657</v>
      </c>
      <c r="H7" s="5">
        <f>'[1]Employment Pivots'!G37</f>
        <v>98057.666666666657</v>
      </c>
      <c r="I7" s="5">
        <f>'[1]Employment Pivots'!H37</f>
        <v>246983.5</v>
      </c>
      <c r="J7" s="5">
        <f>'[1]Employment Pivots'!I37</f>
        <v>225688.25000000003</v>
      </c>
      <c r="K7" s="5">
        <f>'[1]Employment Pivots'!J37</f>
        <v>162853.33333333331</v>
      </c>
      <c r="L7" s="5">
        <f>'[1]Employment Pivots'!K37</f>
        <v>44439.083333333336</v>
      </c>
      <c r="M7" s="5">
        <f>'[1]Employment Pivots'!L37</f>
        <v>256770.41666666677</v>
      </c>
      <c r="P7" s="3"/>
    </row>
    <row r="8" spans="1:16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P8" s="3"/>
    </row>
    <row r="9" spans="1:16" x14ac:dyDescent="0.2">
      <c r="A9" s="9" t="s">
        <v>0</v>
      </c>
      <c r="B9" s="3">
        <f>'[1]Employment Pivots'!M8</f>
        <v>2419.166666666667</v>
      </c>
      <c r="C9" s="3">
        <f>'[1]Employment Pivots'!B8</f>
        <v>25.583333333333343</v>
      </c>
      <c r="D9" s="3">
        <f>'[1]Employment Pivots'!C8</f>
        <v>174.75</v>
      </c>
      <c r="E9" s="3">
        <f>'[1]Employment Pivots'!D8</f>
        <v>192.66666666666666</v>
      </c>
      <c r="F9" s="3">
        <f>'[1]Employment Pivots'!E8</f>
        <v>610.25000000000023</v>
      </c>
      <c r="G9" s="3">
        <f>'[1]Employment Pivots'!F8</f>
        <v>0</v>
      </c>
      <c r="H9" s="3">
        <f>'[1]Employment Pivots'!G8</f>
        <v>51.166666666666671</v>
      </c>
      <c r="I9" s="3">
        <f>'[1]Employment Pivots'!H8</f>
        <v>52.583333333333336</v>
      </c>
      <c r="J9" s="3">
        <f>'[1]Employment Pivots'!I8</f>
        <v>85.666666666666657</v>
      </c>
      <c r="K9" s="3">
        <f>'[1]Employment Pivots'!J8</f>
        <v>399.25</v>
      </c>
      <c r="L9" s="3">
        <f>'[1]Employment Pivots'!K8</f>
        <v>60.166666666666664</v>
      </c>
      <c r="M9" s="3">
        <f>'[1]Employment Pivots'!L8</f>
        <v>767.08333333333337</v>
      </c>
      <c r="N9" s="6"/>
      <c r="P9" s="3"/>
    </row>
    <row r="10" spans="1:16" x14ac:dyDescent="0.2">
      <c r="A10" s="9" t="s">
        <v>1</v>
      </c>
      <c r="B10" s="3">
        <f>'[1]Employment Pivots'!M9</f>
        <v>23022.583333333336</v>
      </c>
      <c r="C10" s="3">
        <f>'[1]Employment Pivots'!B9</f>
        <v>31.166666666666661</v>
      </c>
      <c r="D10" s="3">
        <f>'[1]Employment Pivots'!C9</f>
        <v>2263.833333333333</v>
      </c>
      <c r="E10" s="3">
        <f>'[1]Employment Pivots'!D9</f>
        <v>7283.416666666667</v>
      </c>
      <c r="F10" s="3">
        <f>'[1]Employment Pivots'!E9</f>
        <v>4484.5000000000009</v>
      </c>
      <c r="G10" s="3">
        <f>'[1]Employment Pivots'!F9</f>
        <v>86.583333333333357</v>
      </c>
      <c r="H10" s="3">
        <f>'[1]Employment Pivots'!G9</f>
        <v>397.74999999999994</v>
      </c>
      <c r="I10" s="3">
        <f>'[1]Employment Pivots'!H9</f>
        <v>1129.4999999999998</v>
      </c>
      <c r="J10" s="3">
        <f>'[1]Employment Pivots'!I9</f>
        <v>1923.1666666666654</v>
      </c>
      <c r="K10" s="3">
        <f>'[1]Employment Pivots'!J9</f>
        <v>1935.8333333333335</v>
      </c>
      <c r="L10" s="3">
        <f>'[1]Employment Pivots'!K9</f>
        <v>405</v>
      </c>
      <c r="M10" s="3">
        <f>'[1]Employment Pivots'!L9</f>
        <v>3081.8333333333344</v>
      </c>
      <c r="N10" s="6"/>
      <c r="P10" s="3"/>
    </row>
    <row r="11" spans="1:16" x14ac:dyDescent="0.2">
      <c r="A11" s="9" t="s">
        <v>2</v>
      </c>
      <c r="B11" s="3">
        <f>'[1]Employment Pivots'!M10</f>
        <v>67608.166666666657</v>
      </c>
      <c r="C11" s="3">
        <f>'[1]Employment Pivots'!B10</f>
        <v>37.66666666666665</v>
      </c>
      <c r="D11" s="3">
        <f>'[1]Employment Pivots'!C10</f>
        <v>3447.333333333333</v>
      </c>
      <c r="E11" s="3">
        <f>'[1]Employment Pivots'!D10</f>
        <v>13984.41666666667</v>
      </c>
      <c r="F11" s="3">
        <f>'[1]Employment Pivots'!E10</f>
        <v>10573.91666666667</v>
      </c>
      <c r="G11" s="3">
        <f>'[1]Employment Pivots'!F10</f>
        <v>453.74999999999994</v>
      </c>
      <c r="H11" s="3">
        <f>'[1]Employment Pivots'!G10</f>
        <v>1895.0833333333328</v>
      </c>
      <c r="I11" s="3">
        <f>'[1]Employment Pivots'!H10</f>
        <v>7938.3333333333348</v>
      </c>
      <c r="J11" s="3">
        <f>'[1]Employment Pivots'!I10</f>
        <v>7787.0833333333321</v>
      </c>
      <c r="K11" s="3">
        <f>'[1]Employment Pivots'!J10</f>
        <v>5385.166666666667</v>
      </c>
      <c r="L11" s="3">
        <f>'[1]Employment Pivots'!K10</f>
        <v>1218.5833333333337</v>
      </c>
      <c r="M11" s="3">
        <f>'[1]Employment Pivots'!L10</f>
        <v>14886.833333333332</v>
      </c>
      <c r="N11" s="6"/>
      <c r="P11" s="3"/>
    </row>
    <row r="12" spans="1:16" x14ac:dyDescent="0.2">
      <c r="A12" s="9" t="s">
        <v>3</v>
      </c>
      <c r="B12" s="3">
        <f>'[1]Employment Pivots'!M11</f>
        <v>8856.3333333333321</v>
      </c>
      <c r="C12" s="3">
        <f>'[1]Employment Pivots'!B11</f>
        <v>652</v>
      </c>
      <c r="D12" s="3">
        <f>'[1]Employment Pivots'!C11</f>
        <v>295.91666666666669</v>
      </c>
      <c r="E12" s="3">
        <f>'[1]Employment Pivots'!D11</f>
        <v>402.49999999999994</v>
      </c>
      <c r="F12" s="3">
        <f>'[1]Employment Pivots'!E11</f>
        <v>2015.4166666666667</v>
      </c>
      <c r="G12" s="3">
        <f>'[1]Employment Pivots'!F11</f>
        <v>31.333333333333329</v>
      </c>
      <c r="H12" s="3">
        <f>'[1]Employment Pivots'!G11</f>
        <v>224.99999999999997</v>
      </c>
      <c r="I12" s="3">
        <f>'[1]Employment Pivots'!H11</f>
        <v>445.83333333333337</v>
      </c>
      <c r="J12" s="3">
        <f>'[1]Employment Pivots'!I11</f>
        <v>1384.8333333333333</v>
      </c>
      <c r="K12" s="3">
        <f>'[1]Employment Pivots'!J11</f>
        <v>827.24999999999989</v>
      </c>
      <c r="L12" s="3">
        <f>'[1]Employment Pivots'!K11</f>
        <v>318.58333333333337</v>
      </c>
      <c r="M12" s="3">
        <f>'[1]Employment Pivots'!L11</f>
        <v>2257.6666666666656</v>
      </c>
      <c r="N12" s="6"/>
      <c r="P12" s="3"/>
    </row>
    <row r="13" spans="1:16" x14ac:dyDescent="0.2">
      <c r="A13" s="9" t="s">
        <v>4</v>
      </c>
      <c r="B13" s="3">
        <f>'[1]Employment Pivots'!M12</f>
        <v>431.41666666666674</v>
      </c>
      <c r="C13" s="3">
        <f>'[1]Employment Pivots'!B12</f>
        <v>0</v>
      </c>
      <c r="D13" s="3">
        <f>'[1]Employment Pivots'!C12</f>
        <v>5.75</v>
      </c>
      <c r="E13" s="3">
        <f>'[1]Employment Pivots'!D12</f>
        <v>0</v>
      </c>
      <c r="F13" s="3">
        <f>'[1]Employment Pivots'!E12</f>
        <v>72.000000000000043</v>
      </c>
      <c r="G13" s="3">
        <f>'[1]Employment Pivots'!F12</f>
        <v>0.24999999999999989</v>
      </c>
      <c r="H13" s="3">
        <f>'[1]Employment Pivots'!G12</f>
        <v>1.9999999999999987</v>
      </c>
      <c r="I13" s="3">
        <f>'[1]Employment Pivots'!H12</f>
        <v>4.5833333333333313</v>
      </c>
      <c r="J13" s="3">
        <f>'[1]Employment Pivots'!I12</f>
        <v>0</v>
      </c>
      <c r="K13" s="3">
        <f>'[1]Employment Pivots'!J12</f>
        <v>154.50000000000006</v>
      </c>
      <c r="L13" s="3">
        <f>'[1]Employment Pivots'!K12</f>
        <v>3.1666666666666687</v>
      </c>
      <c r="M13" s="3">
        <f>'[1]Employment Pivots'!L12</f>
        <v>189.16666666666663</v>
      </c>
      <c r="N13" s="6"/>
      <c r="P13" s="3"/>
    </row>
    <row r="14" spans="1:16" x14ac:dyDescent="0.2">
      <c r="A14" s="9"/>
      <c r="B14" s="3"/>
      <c r="N14" s="6"/>
      <c r="P14" s="3"/>
    </row>
    <row r="15" spans="1:16" x14ac:dyDescent="0.2">
      <c r="A15" s="9" t="s">
        <v>5</v>
      </c>
      <c r="B15" s="3">
        <f>'[1]Employment Pivots'!M13</f>
        <v>139203</v>
      </c>
      <c r="C15" s="3">
        <f>'[1]Employment Pivots'!B13</f>
        <v>86.999999999999986</v>
      </c>
      <c r="D15" s="3">
        <f>'[1]Employment Pivots'!C13</f>
        <v>11528.166666666668</v>
      </c>
      <c r="E15" s="3">
        <f>'[1]Employment Pivots'!D13</f>
        <v>13064.499999999996</v>
      </c>
      <c r="F15" s="3">
        <f>'[1]Employment Pivots'!E13</f>
        <v>25366.083333333336</v>
      </c>
      <c r="G15" s="3">
        <f>'[1]Employment Pivots'!F13</f>
        <v>1255.7500000000002</v>
      </c>
      <c r="H15" s="3">
        <f>'[1]Employment Pivots'!G13</f>
        <v>4550.9999999999982</v>
      </c>
      <c r="I15" s="3">
        <f>'[1]Employment Pivots'!H13</f>
        <v>16664.416666666668</v>
      </c>
      <c r="J15" s="3">
        <f>'[1]Employment Pivots'!I13</f>
        <v>19008</v>
      </c>
      <c r="K15" s="3">
        <f>'[1]Employment Pivots'!J13</f>
        <v>13842.5</v>
      </c>
      <c r="L15" s="3">
        <f>'[1]Employment Pivots'!K13</f>
        <v>3916.9166666666661</v>
      </c>
      <c r="M15" s="3">
        <f>'[1]Employment Pivots'!L13</f>
        <v>29918.666666666661</v>
      </c>
      <c r="N15" s="6"/>
      <c r="P15" s="3"/>
    </row>
    <row r="16" spans="1:16" x14ac:dyDescent="0.2">
      <c r="A16" s="9" t="s">
        <v>6</v>
      </c>
      <c r="B16" s="3">
        <f>'[1]Employment Pivots'!M14</f>
        <v>8193.75</v>
      </c>
      <c r="C16" s="3">
        <f>'[1]Employment Pivots'!B14</f>
        <v>1346.5833333333321</v>
      </c>
      <c r="D16" s="3">
        <f>'[1]Employment Pivots'!C14</f>
        <v>447.0833333333332</v>
      </c>
      <c r="E16" s="3">
        <f>'[1]Employment Pivots'!D14</f>
        <v>193.4166666666666</v>
      </c>
      <c r="F16" s="3">
        <f>'[1]Employment Pivots'!E14</f>
        <v>1874.0833333333335</v>
      </c>
      <c r="G16" s="3">
        <f>'[1]Employment Pivots'!F14</f>
        <v>308.24999999999994</v>
      </c>
      <c r="H16" s="3">
        <f>'[1]Employment Pivots'!G14</f>
        <v>199.16666666666669</v>
      </c>
      <c r="I16" s="3">
        <f>'[1]Employment Pivots'!H14</f>
        <v>318.91666666666669</v>
      </c>
      <c r="J16" s="3">
        <f>'[1]Employment Pivots'!I14</f>
        <v>324.1666666666668</v>
      </c>
      <c r="K16" s="3">
        <f>'[1]Employment Pivots'!J14</f>
        <v>573.83333333333314</v>
      </c>
      <c r="L16" s="3">
        <f>'[1]Employment Pivots'!K14</f>
        <v>168.66666666666663</v>
      </c>
      <c r="M16" s="3">
        <f>'[1]Employment Pivots'!L14</f>
        <v>2439.583333333333</v>
      </c>
      <c r="N16" s="6"/>
      <c r="P16" s="3"/>
    </row>
    <row r="17" spans="1:16" x14ac:dyDescent="0.2">
      <c r="A17" s="9" t="s">
        <v>7</v>
      </c>
      <c r="B17" s="3">
        <f>'[1]Employment Pivots'!M15</f>
        <v>3519.5833333333335</v>
      </c>
      <c r="C17" s="3">
        <f>'[1]Employment Pivots'!B15</f>
        <v>372.33333333333331</v>
      </c>
      <c r="D17" s="3">
        <f>'[1]Employment Pivots'!C15</f>
        <v>495.33333333333331</v>
      </c>
      <c r="E17" s="3">
        <f>'[1]Employment Pivots'!D15</f>
        <v>16.5</v>
      </c>
      <c r="F17" s="3">
        <f>'[1]Employment Pivots'!E15</f>
        <v>895.91666666666708</v>
      </c>
      <c r="G17" s="3">
        <f>'[1]Employment Pivots'!F15</f>
        <v>109</v>
      </c>
      <c r="H17" s="3">
        <f>'[1]Employment Pivots'!G15</f>
        <v>59.41666666666665</v>
      </c>
      <c r="I17" s="3">
        <f>'[1]Employment Pivots'!H15</f>
        <v>133.08333333333334</v>
      </c>
      <c r="J17" s="3">
        <f>'[1]Employment Pivots'!I15</f>
        <v>221.66666666666649</v>
      </c>
      <c r="K17" s="3">
        <f>'[1]Employment Pivots'!J15</f>
        <v>261.16666666666669</v>
      </c>
      <c r="L17" s="3">
        <f>'[1]Employment Pivots'!K15</f>
        <v>130.75</v>
      </c>
      <c r="M17" s="3">
        <f>'[1]Employment Pivots'!L15</f>
        <v>824.41666666666663</v>
      </c>
      <c r="N17" s="6"/>
      <c r="P17" s="3"/>
    </row>
    <row r="18" spans="1:16" x14ac:dyDescent="0.2">
      <c r="A18" s="9" t="s">
        <v>8</v>
      </c>
      <c r="B18" s="3">
        <f>'[1]Employment Pivots'!M16</f>
        <v>2601.333333333333</v>
      </c>
      <c r="C18" s="3">
        <f>'[1]Employment Pivots'!B16</f>
        <v>11.749999999999996</v>
      </c>
      <c r="D18" s="3">
        <f>'[1]Employment Pivots'!C16</f>
        <v>68.666666666666657</v>
      </c>
      <c r="E18" s="3">
        <f>'[1]Employment Pivots'!D16</f>
        <v>45.083333333333364</v>
      </c>
      <c r="F18" s="3">
        <f>'[1]Employment Pivots'!E16</f>
        <v>306.16666666666663</v>
      </c>
      <c r="G18" s="3">
        <f>'[1]Employment Pivots'!F16</f>
        <v>155</v>
      </c>
      <c r="H18" s="3">
        <f>'[1]Employment Pivots'!G16</f>
        <v>27.416666666666643</v>
      </c>
      <c r="I18" s="3">
        <f>'[1]Employment Pivots'!H16</f>
        <v>137.91666666666671</v>
      </c>
      <c r="J18" s="3">
        <f>'[1]Employment Pivots'!I16</f>
        <v>247.50000000000006</v>
      </c>
      <c r="K18" s="3">
        <f>'[1]Employment Pivots'!J16</f>
        <v>1029.4166666666665</v>
      </c>
      <c r="L18" s="3">
        <f>'[1]Employment Pivots'!K16</f>
        <v>18.333333333333321</v>
      </c>
      <c r="M18" s="3">
        <f>'[1]Employment Pivots'!L16</f>
        <v>554.08333333333337</v>
      </c>
      <c r="N18" s="6"/>
      <c r="P18" s="3"/>
    </row>
    <row r="19" spans="1:16" x14ac:dyDescent="0.2">
      <c r="A19" s="9" t="s">
        <v>9</v>
      </c>
      <c r="B19" s="3">
        <f>'[1]Employment Pivots'!M17</f>
        <v>6928.583333333333</v>
      </c>
      <c r="C19" s="3">
        <f>'[1]Employment Pivots'!B17</f>
        <v>84.083333333333343</v>
      </c>
      <c r="D19" s="3">
        <f>'[1]Employment Pivots'!C17</f>
        <v>315.49999999999994</v>
      </c>
      <c r="E19" s="3">
        <f>'[1]Employment Pivots'!D17</f>
        <v>109.33333333333333</v>
      </c>
      <c r="F19" s="3">
        <f>'[1]Employment Pivots'!E17</f>
        <v>1138.5000000000002</v>
      </c>
      <c r="G19" s="3">
        <f>'[1]Employment Pivots'!F17</f>
        <v>34.666666666666671</v>
      </c>
      <c r="H19" s="3">
        <f>'[1]Employment Pivots'!G17</f>
        <v>296.33333333333326</v>
      </c>
      <c r="I19" s="3">
        <f>'[1]Employment Pivots'!H17</f>
        <v>477.83333333333331</v>
      </c>
      <c r="J19" s="3">
        <f>'[1]Employment Pivots'!I17</f>
        <v>564.25000000000011</v>
      </c>
      <c r="K19" s="3">
        <f>'[1]Employment Pivots'!J17</f>
        <v>2689.7500000000005</v>
      </c>
      <c r="L19" s="3">
        <f>'[1]Employment Pivots'!K17</f>
        <v>76.750000000000014</v>
      </c>
      <c r="M19" s="3">
        <f>'[1]Employment Pivots'!L17</f>
        <v>1141.5833333333333</v>
      </c>
      <c r="N19" s="6"/>
      <c r="P19" s="3"/>
    </row>
    <row r="20" spans="1:16" x14ac:dyDescent="0.2">
      <c r="A20" s="9"/>
      <c r="B20" s="3"/>
      <c r="N20" s="6"/>
      <c r="P20" s="3"/>
    </row>
    <row r="21" spans="1:16" x14ac:dyDescent="0.2">
      <c r="A21" s="9" t="s">
        <v>10</v>
      </c>
      <c r="B21" s="3">
        <f>'[1]Employment Pivots'!M18</f>
        <v>23800</v>
      </c>
      <c r="C21" s="3">
        <f>'[1]Employment Pivots'!B18</f>
        <v>139.74999999999989</v>
      </c>
      <c r="D21" s="3">
        <f>'[1]Employment Pivots'!C18</f>
        <v>2274.5</v>
      </c>
      <c r="E21" s="3">
        <f>'[1]Employment Pivots'!D18</f>
        <v>2265.8333333333335</v>
      </c>
      <c r="F21" s="3">
        <f>'[1]Employment Pivots'!E18</f>
        <v>3657.2500000000005</v>
      </c>
      <c r="G21" s="3">
        <f>'[1]Employment Pivots'!F18</f>
        <v>170.83333333333337</v>
      </c>
      <c r="H21" s="3">
        <f>'[1]Employment Pivots'!G18</f>
        <v>1056.0833333333333</v>
      </c>
      <c r="I21" s="3">
        <f>'[1]Employment Pivots'!H18</f>
        <v>1809</v>
      </c>
      <c r="J21" s="3">
        <f>'[1]Employment Pivots'!I18</f>
        <v>2980.4166666666633</v>
      </c>
      <c r="K21" s="3">
        <f>'[1]Employment Pivots'!J18</f>
        <v>3150.4166666666679</v>
      </c>
      <c r="L21" s="3">
        <f>'[1]Employment Pivots'!K18</f>
        <v>474.33333333333331</v>
      </c>
      <c r="M21" s="3">
        <f>'[1]Employment Pivots'!L18</f>
        <v>5821.5833333333339</v>
      </c>
      <c r="N21" s="6"/>
      <c r="P21" s="3"/>
    </row>
    <row r="22" spans="1:16" x14ac:dyDescent="0.2">
      <c r="A22" s="9" t="s">
        <v>11</v>
      </c>
      <c r="B22" s="3">
        <f>'[1]Employment Pivots'!M19</f>
        <v>4254.1666666666661</v>
      </c>
      <c r="C22" s="3">
        <f>'[1]Employment Pivots'!B19</f>
        <v>97.1666666666667</v>
      </c>
      <c r="D22" s="3">
        <f>'[1]Employment Pivots'!C19</f>
        <v>341.74999999999994</v>
      </c>
      <c r="E22" s="3">
        <f>'[1]Employment Pivots'!D19</f>
        <v>918.08333333333326</v>
      </c>
      <c r="F22" s="3">
        <f>'[1]Employment Pivots'!E19</f>
        <v>472.75000000000006</v>
      </c>
      <c r="G22" s="3">
        <f>'[1]Employment Pivots'!F19</f>
        <v>11.166666666666664</v>
      </c>
      <c r="H22" s="3">
        <f>'[1]Employment Pivots'!G19</f>
        <v>62.833333333333343</v>
      </c>
      <c r="I22" s="3">
        <f>'[1]Employment Pivots'!H19</f>
        <v>384.75000000000006</v>
      </c>
      <c r="J22" s="3">
        <f>'[1]Employment Pivots'!I19</f>
        <v>643.91666666666652</v>
      </c>
      <c r="K22" s="3">
        <f>'[1]Employment Pivots'!J19</f>
        <v>312.50000000000006</v>
      </c>
      <c r="L22" s="3">
        <f>'[1]Employment Pivots'!K19</f>
        <v>73.916666666666671</v>
      </c>
      <c r="M22" s="3">
        <f>'[1]Employment Pivots'!L19</f>
        <v>935.33333333333326</v>
      </c>
      <c r="N22" s="6"/>
      <c r="P22" s="3"/>
    </row>
    <row r="23" spans="1:16" x14ac:dyDescent="0.2">
      <c r="A23" s="9" t="s">
        <v>12</v>
      </c>
      <c r="B23" s="3">
        <f>'[1]Employment Pivots'!M20</f>
        <v>4005.75</v>
      </c>
      <c r="C23" s="3">
        <f>'[1]Employment Pivots'!B20</f>
        <v>5.75</v>
      </c>
      <c r="D23" s="3">
        <f>'[1]Employment Pivots'!C20</f>
        <v>203.41666666666663</v>
      </c>
      <c r="E23" s="3">
        <f>'[1]Employment Pivots'!D20</f>
        <v>141.16666666666674</v>
      </c>
      <c r="F23" s="3">
        <f>'[1]Employment Pivots'!E20</f>
        <v>520.75000000000023</v>
      </c>
      <c r="G23" s="3">
        <f>'[1]Employment Pivots'!F20</f>
        <v>32.833333333333321</v>
      </c>
      <c r="H23" s="3">
        <f>'[1]Employment Pivots'!G20</f>
        <v>132.16666666666669</v>
      </c>
      <c r="I23" s="3">
        <f>'[1]Employment Pivots'!H20</f>
        <v>167.41666666666669</v>
      </c>
      <c r="J23" s="3">
        <f>'[1]Employment Pivots'!I20</f>
        <v>137.25</v>
      </c>
      <c r="K23" s="3">
        <f>'[1]Employment Pivots'!J20</f>
        <v>1363.9166666666661</v>
      </c>
      <c r="L23" s="3">
        <f>'[1]Employment Pivots'!K20</f>
        <v>513.83333333333337</v>
      </c>
      <c r="M23" s="3">
        <f>'[1]Employment Pivots'!L20</f>
        <v>787.25000000000023</v>
      </c>
      <c r="N23" s="6"/>
      <c r="P23" s="3"/>
    </row>
    <row r="24" spans="1:16" x14ac:dyDescent="0.2">
      <c r="A24" s="9" t="s">
        <v>13</v>
      </c>
      <c r="B24" s="3">
        <f>'[1]Employment Pivots'!M21</f>
        <v>4681.916666666667</v>
      </c>
      <c r="C24" s="3">
        <f>'[1]Employment Pivots'!B21</f>
        <v>125.50000000000003</v>
      </c>
      <c r="D24" s="3">
        <f>'[1]Employment Pivots'!C21</f>
        <v>165.99999999999989</v>
      </c>
      <c r="E24" s="3">
        <f>'[1]Employment Pivots'!D21</f>
        <v>227.3333333333334</v>
      </c>
      <c r="F24" s="3">
        <f>'[1]Employment Pivots'!E21</f>
        <v>1348.5000000000002</v>
      </c>
      <c r="G24" s="3">
        <f>'[1]Employment Pivots'!F21</f>
        <v>17.833333333333339</v>
      </c>
      <c r="H24" s="3">
        <f>'[1]Employment Pivots'!G21</f>
        <v>74.833333333333343</v>
      </c>
      <c r="I24" s="3">
        <f>'[1]Employment Pivots'!H21</f>
        <v>678.58333333333371</v>
      </c>
      <c r="J24" s="3">
        <f>'[1]Employment Pivots'!I21</f>
        <v>510.49999999999977</v>
      </c>
      <c r="K24" s="3">
        <f>'[1]Employment Pivots'!J21</f>
        <v>395.08333333333337</v>
      </c>
      <c r="L24" s="3">
        <f>'[1]Employment Pivots'!K21</f>
        <v>94.416666666666657</v>
      </c>
      <c r="M24" s="3">
        <f>'[1]Employment Pivots'!L21</f>
        <v>1043.333333333333</v>
      </c>
      <c r="N24" s="6"/>
      <c r="P24" s="3"/>
    </row>
    <row r="25" spans="1:16" x14ac:dyDescent="0.2">
      <c r="A25" s="9" t="s">
        <v>14</v>
      </c>
      <c r="B25" s="3">
        <f>'[1]Employment Pivots'!M22</f>
        <v>2894.5</v>
      </c>
      <c r="C25" s="3">
        <f>'[1]Employment Pivots'!B22</f>
        <v>54.833333333333336</v>
      </c>
      <c r="D25" s="3">
        <f>'[1]Employment Pivots'!C22</f>
        <v>658.00000000000023</v>
      </c>
      <c r="E25" s="3">
        <f>'[1]Employment Pivots'!D22</f>
        <v>232.41666666666686</v>
      </c>
      <c r="F25" s="3">
        <f>'[1]Employment Pivots'!E22</f>
        <v>493.91666666666674</v>
      </c>
      <c r="G25" s="3">
        <f>'[1]Employment Pivots'!F22</f>
        <v>15.249999999999989</v>
      </c>
      <c r="H25" s="3">
        <f>'[1]Employment Pivots'!G22</f>
        <v>85.833333333333343</v>
      </c>
      <c r="I25" s="3">
        <f>'[1]Employment Pivots'!H22</f>
        <v>271.99999999999977</v>
      </c>
      <c r="J25" s="3">
        <f>'[1]Employment Pivots'!I22</f>
        <v>143.08333333333326</v>
      </c>
      <c r="K25" s="3">
        <f>'[1]Employment Pivots'!J22</f>
        <v>207.91666666666671</v>
      </c>
      <c r="L25" s="3">
        <f>'[1]Employment Pivots'!K22</f>
        <v>56.75</v>
      </c>
      <c r="M25" s="3">
        <f>'[1]Employment Pivots'!L22</f>
        <v>674.50000000000011</v>
      </c>
      <c r="N25" s="6"/>
      <c r="P25" s="3"/>
    </row>
    <row r="26" spans="1:16" x14ac:dyDescent="0.2">
      <c r="A26" s="9"/>
      <c r="B26" s="3"/>
      <c r="N26" s="6"/>
      <c r="P26" s="3"/>
    </row>
    <row r="27" spans="1:16" x14ac:dyDescent="0.2">
      <c r="A27" s="9" t="s">
        <v>15</v>
      </c>
      <c r="B27" s="3">
        <f>'[1]Employment Pivots'!M23</f>
        <v>293.58333333333348</v>
      </c>
      <c r="C27" s="3">
        <f>'[1]Employment Pivots'!B23</f>
        <v>2.000000000000004</v>
      </c>
      <c r="D27" s="3">
        <f>'[1]Employment Pivots'!C23</f>
        <v>9</v>
      </c>
      <c r="E27" s="3">
        <f>'[1]Employment Pivots'!D23</f>
        <v>10.166666666666668</v>
      </c>
      <c r="F27" s="3">
        <f>'[1]Employment Pivots'!E23</f>
        <v>38.500000000000028</v>
      </c>
      <c r="G27" s="3">
        <f>'[1]Employment Pivots'!F23</f>
        <v>0</v>
      </c>
      <c r="H27" s="3">
        <f>'[1]Employment Pivots'!G23</f>
        <v>10.916666666666664</v>
      </c>
      <c r="I27" s="3">
        <f>'[1]Employment Pivots'!H23</f>
        <v>1.2500000000000004</v>
      </c>
      <c r="J27" s="3">
        <f>'[1]Employment Pivots'!I23</f>
        <v>36.583333333333314</v>
      </c>
      <c r="K27" s="3">
        <f>'[1]Employment Pivots'!J23</f>
        <v>25.166666666666675</v>
      </c>
      <c r="L27" s="3">
        <f>'[1]Employment Pivots'!K23</f>
        <v>20.916666666666675</v>
      </c>
      <c r="M27" s="3">
        <f>'[1]Employment Pivots'!L23</f>
        <v>139.0833333333334</v>
      </c>
      <c r="N27" s="6"/>
      <c r="P27" s="3"/>
    </row>
    <row r="28" spans="1:16" x14ac:dyDescent="0.2">
      <c r="A28" s="9" t="s">
        <v>16</v>
      </c>
      <c r="B28" s="3">
        <f>'[1]Employment Pivots'!M24</f>
        <v>968.66666666666629</v>
      </c>
      <c r="C28" s="3">
        <f>'[1]Employment Pivots'!B24</f>
        <v>5.25</v>
      </c>
      <c r="D28" s="3">
        <f>'[1]Employment Pivots'!C24</f>
        <v>91.75</v>
      </c>
      <c r="E28" s="3">
        <f>'[1]Employment Pivots'!D24</f>
        <v>14.833333333333336</v>
      </c>
      <c r="F28" s="3">
        <f>'[1]Employment Pivots'!E24</f>
        <v>129.41666666666666</v>
      </c>
      <c r="G28" s="3">
        <f>'[1]Employment Pivots'!F24</f>
        <v>1.2499999999999996</v>
      </c>
      <c r="H28" s="3">
        <f>'[1]Employment Pivots'!G24</f>
        <v>88.833333333333258</v>
      </c>
      <c r="I28" s="3">
        <f>'[1]Employment Pivots'!H24</f>
        <v>80.916666666666657</v>
      </c>
      <c r="J28" s="3">
        <f>'[1]Employment Pivots'!I24</f>
        <v>22.5</v>
      </c>
      <c r="K28" s="3">
        <f>'[1]Employment Pivots'!J24</f>
        <v>223.33333333333323</v>
      </c>
      <c r="L28" s="3">
        <f>'[1]Employment Pivots'!K24</f>
        <v>63.166666666666643</v>
      </c>
      <c r="M28" s="3">
        <f>'[1]Employment Pivots'!L24</f>
        <v>247.41666666666657</v>
      </c>
      <c r="N28" s="6"/>
      <c r="P28" s="3"/>
    </row>
    <row r="29" spans="1:16" x14ac:dyDescent="0.2">
      <c r="A29" s="9" t="s">
        <v>17</v>
      </c>
      <c r="B29" s="3">
        <f>'[1]Employment Pivots'!M25</f>
        <v>783405</v>
      </c>
      <c r="C29" s="3">
        <f>'[1]Employment Pivots'!B25</f>
        <v>3100.75</v>
      </c>
      <c r="D29" s="3">
        <f>'[1]Employment Pivots'!C25</f>
        <v>52018.500000000007</v>
      </c>
      <c r="E29" s="3">
        <f>'[1]Employment Pivots'!D25</f>
        <v>61234.08333333335</v>
      </c>
      <c r="F29" s="3">
        <f>'[1]Employment Pivots'!E25</f>
        <v>155488.91666666672</v>
      </c>
      <c r="G29" s="3">
        <f>'[1]Employment Pivots'!F25</f>
        <v>24221.499999999993</v>
      </c>
      <c r="H29" s="3">
        <f>'[1]Employment Pivots'!G25</f>
        <v>63282.833333333328</v>
      </c>
      <c r="I29" s="3">
        <f>'[1]Employment Pivots'!H25</f>
        <v>142517.91666666663</v>
      </c>
      <c r="J29" s="3">
        <f>'[1]Employment Pivots'!I25</f>
        <v>90219.749999999985</v>
      </c>
      <c r="K29" s="3">
        <f>'[1]Employment Pivots'!J25</f>
        <v>64140.000000000015</v>
      </c>
      <c r="L29" s="3">
        <f>'[1]Employment Pivots'!K25</f>
        <v>22121.416666666668</v>
      </c>
      <c r="M29" s="3">
        <f>'[1]Employment Pivots'!L25</f>
        <v>105059.33333333337</v>
      </c>
      <c r="N29" s="6"/>
      <c r="P29" s="3"/>
    </row>
    <row r="30" spans="1:16" x14ac:dyDescent="0.2">
      <c r="A30" s="9" t="s">
        <v>18</v>
      </c>
      <c r="B30" s="3">
        <f>'[1]Employment Pivots'!M26</f>
        <v>4363.666666666667</v>
      </c>
      <c r="C30" s="3">
        <f>'[1]Employment Pivots'!B26</f>
        <v>310.24999999999983</v>
      </c>
      <c r="D30" s="3">
        <f>'[1]Employment Pivots'!C26</f>
        <v>213.66666666666669</v>
      </c>
      <c r="E30" s="3">
        <f>'[1]Employment Pivots'!D26</f>
        <v>74.249999999999972</v>
      </c>
      <c r="F30" s="3">
        <f>'[1]Employment Pivots'!E26</f>
        <v>352.33333333333348</v>
      </c>
      <c r="G30" s="3">
        <f>'[1]Employment Pivots'!F26</f>
        <v>6</v>
      </c>
      <c r="H30" s="3">
        <f>'[1]Employment Pivots'!G26</f>
        <v>79.583333333333329</v>
      </c>
      <c r="I30" s="3">
        <f>'[1]Employment Pivots'!H26</f>
        <v>72.666666666666657</v>
      </c>
      <c r="J30" s="3">
        <f>'[1]Employment Pivots'!I26</f>
        <v>873.33333333333326</v>
      </c>
      <c r="K30" s="3">
        <f>'[1]Employment Pivots'!J26</f>
        <v>661.58333333333326</v>
      </c>
      <c r="L30" s="3">
        <f>'[1]Employment Pivots'!K26</f>
        <v>79.75</v>
      </c>
      <c r="M30" s="3">
        <f>'[1]Employment Pivots'!L26</f>
        <v>1640.2500000000005</v>
      </c>
      <c r="N30" s="6"/>
      <c r="P30" s="3"/>
    </row>
    <row r="31" spans="1:16" x14ac:dyDescent="0.2">
      <c r="A31" s="9" t="s">
        <v>19</v>
      </c>
      <c r="B31" s="3">
        <f>'[1]Employment Pivots'!M27</f>
        <v>9528.1666666666679</v>
      </c>
      <c r="C31" s="3">
        <f>'[1]Employment Pivots'!B27</f>
        <v>78.083333333333343</v>
      </c>
      <c r="D31" s="3">
        <f>'[1]Employment Pivots'!C27</f>
        <v>594.41666666666663</v>
      </c>
      <c r="E31" s="3">
        <f>'[1]Employment Pivots'!D27</f>
        <v>1500.7500000000002</v>
      </c>
      <c r="F31" s="3">
        <f>'[1]Employment Pivots'!E27</f>
        <v>1182.1666666666667</v>
      </c>
      <c r="G31" s="3">
        <f>'[1]Employment Pivots'!F27</f>
        <v>224.49999999999994</v>
      </c>
      <c r="H31" s="3">
        <f>'[1]Employment Pivots'!G27</f>
        <v>338.83333333333343</v>
      </c>
      <c r="I31" s="3">
        <f>'[1]Employment Pivots'!H27</f>
        <v>363.58333333333331</v>
      </c>
      <c r="J31" s="3">
        <f>'[1]Employment Pivots'!I27</f>
        <v>976.91666666666686</v>
      </c>
      <c r="K31" s="3">
        <f>'[1]Employment Pivots'!J27</f>
        <v>585.58333333333337</v>
      </c>
      <c r="L31" s="3">
        <f>'[1]Employment Pivots'!K27</f>
        <v>178.83333333333331</v>
      </c>
      <c r="M31" s="3">
        <f>'[1]Employment Pivots'!L27</f>
        <v>3504.5</v>
      </c>
      <c r="N31" s="6"/>
      <c r="P31" s="3"/>
    </row>
    <row r="32" spans="1:16" x14ac:dyDescent="0.2">
      <c r="A32" s="9"/>
      <c r="B32" s="3"/>
      <c r="N32" s="6"/>
      <c r="P32" s="3"/>
    </row>
    <row r="33" spans="1:16" x14ac:dyDescent="0.2">
      <c r="A33" s="9" t="s">
        <v>20</v>
      </c>
      <c r="B33" s="3">
        <f>'[1]Employment Pivots'!M28</f>
        <v>9562</v>
      </c>
      <c r="C33" s="3">
        <f>'[1]Employment Pivots'!B28</f>
        <v>613.33333333333348</v>
      </c>
      <c r="D33" s="3">
        <f>'[1]Employment Pivots'!C28</f>
        <v>452.83333333333337</v>
      </c>
      <c r="E33" s="3">
        <f>'[1]Employment Pivots'!D28</f>
        <v>500.16666666666669</v>
      </c>
      <c r="F33" s="3">
        <f>'[1]Employment Pivots'!E28</f>
        <v>2876.5833333333326</v>
      </c>
      <c r="G33" s="3">
        <f>'[1]Employment Pivots'!F28</f>
        <v>30</v>
      </c>
      <c r="H33" s="3">
        <f>'[1]Employment Pivots'!G28</f>
        <v>196.41666666666674</v>
      </c>
      <c r="I33" s="3">
        <f>'[1]Employment Pivots'!H28</f>
        <v>617.91666666666686</v>
      </c>
      <c r="J33" s="3">
        <f>'[1]Employment Pivots'!I28</f>
        <v>1126.4999999999998</v>
      </c>
      <c r="K33" s="3">
        <f>'[1]Employment Pivots'!J28</f>
        <v>993</v>
      </c>
      <c r="L33" s="3">
        <f>'[1]Employment Pivots'!K28</f>
        <v>216.08333333333331</v>
      </c>
      <c r="M33" s="3">
        <f>'[1]Employment Pivots'!L28</f>
        <v>1939.1666666666672</v>
      </c>
      <c r="N33" s="6"/>
      <c r="P33" s="3"/>
    </row>
    <row r="34" spans="1:16" x14ac:dyDescent="0.2">
      <c r="A34" s="9" t="s">
        <v>21</v>
      </c>
      <c r="B34" s="3">
        <f>'[1]Employment Pivots'!M29</f>
        <v>29232.833333333336</v>
      </c>
      <c r="C34" s="3">
        <f>'[1]Employment Pivots'!B29</f>
        <v>51.833333333333343</v>
      </c>
      <c r="D34" s="3">
        <f>'[1]Employment Pivots'!C29</f>
        <v>2433.5833333333339</v>
      </c>
      <c r="E34" s="3">
        <f>'[1]Employment Pivots'!D29</f>
        <v>1166.833333333333</v>
      </c>
      <c r="F34" s="3">
        <f>'[1]Employment Pivots'!E29</f>
        <v>4454.1666666666661</v>
      </c>
      <c r="G34" s="3">
        <f>'[1]Employment Pivots'!F29</f>
        <v>468.33333333333326</v>
      </c>
      <c r="H34" s="3">
        <f>'[1]Employment Pivots'!G29</f>
        <v>1945.3333333333333</v>
      </c>
      <c r="I34" s="3">
        <f>'[1]Employment Pivots'!H29</f>
        <v>2870.7500000000014</v>
      </c>
      <c r="J34" s="3">
        <f>'[1]Employment Pivots'!I29</f>
        <v>2192.6666666666683</v>
      </c>
      <c r="K34" s="3">
        <f>'[1]Employment Pivots'!J29</f>
        <v>10091.916666666666</v>
      </c>
      <c r="L34" s="3">
        <f>'[1]Employment Pivots'!K29</f>
        <v>824.83333333333348</v>
      </c>
      <c r="M34" s="3">
        <f>'[1]Employment Pivots'!L29</f>
        <v>2732.5833333333339</v>
      </c>
      <c r="N34" s="6"/>
      <c r="P34" s="3"/>
    </row>
    <row r="35" spans="1:16" x14ac:dyDescent="0.2">
      <c r="A35" s="9" t="s">
        <v>22</v>
      </c>
      <c r="B35" s="3">
        <f>'[1]Employment Pivots'!M30</f>
        <v>19350.249999999996</v>
      </c>
      <c r="C35" s="3">
        <f>'[1]Employment Pivots'!B30</f>
        <v>114.83333333333333</v>
      </c>
      <c r="D35" s="3">
        <f>'[1]Employment Pivots'!C30</f>
        <v>1296.6666666666658</v>
      </c>
      <c r="E35" s="3">
        <f>'[1]Employment Pivots'!D30</f>
        <v>2182.166666666667</v>
      </c>
      <c r="F35" s="3">
        <f>'[1]Employment Pivots'!E30</f>
        <v>4394.5833333333312</v>
      </c>
      <c r="G35" s="3">
        <f>'[1]Employment Pivots'!F30</f>
        <v>283.24999999999994</v>
      </c>
      <c r="H35" s="3">
        <f>'[1]Employment Pivots'!G30</f>
        <v>322.00000000000006</v>
      </c>
      <c r="I35" s="3">
        <f>'[1]Employment Pivots'!H30</f>
        <v>1603.0833333333333</v>
      </c>
      <c r="J35" s="3">
        <f>'[1]Employment Pivots'!I30</f>
        <v>2330.3333333333335</v>
      </c>
      <c r="K35" s="3">
        <f>'[1]Employment Pivots'!J30</f>
        <v>1919.5833333333339</v>
      </c>
      <c r="L35" s="3">
        <f>'[1]Employment Pivots'!K30</f>
        <v>527.91666666666652</v>
      </c>
      <c r="M35" s="3">
        <f>'[1]Employment Pivots'!L30</f>
        <v>4375.8333333333312</v>
      </c>
      <c r="N35" s="6"/>
      <c r="P35" s="3"/>
    </row>
    <row r="36" spans="1:16" x14ac:dyDescent="0.2">
      <c r="A36" s="9" t="s">
        <v>23</v>
      </c>
      <c r="B36" s="3">
        <f>'[1]Employment Pivots'!M31</f>
        <v>13525.833333333334</v>
      </c>
      <c r="C36" s="3">
        <f>'[1]Employment Pivots'!B31</f>
        <v>1686.2499999999991</v>
      </c>
      <c r="D36" s="3">
        <f>'[1]Employment Pivots'!C31</f>
        <v>1085.583333333333</v>
      </c>
      <c r="E36" s="3">
        <f>'[1]Employment Pivots'!D31</f>
        <v>306.66666666666652</v>
      </c>
      <c r="F36" s="3">
        <f>'[1]Employment Pivots'!E31</f>
        <v>3177.3333333333339</v>
      </c>
      <c r="G36" s="3">
        <f>'[1]Employment Pivots'!F31</f>
        <v>108.66666666666666</v>
      </c>
      <c r="H36" s="3">
        <f>'[1]Employment Pivots'!G31</f>
        <v>445.91666666666674</v>
      </c>
      <c r="I36" s="3">
        <f>'[1]Employment Pivots'!H31</f>
        <v>613.91666666666674</v>
      </c>
      <c r="J36" s="3">
        <f>'[1]Employment Pivots'!I31</f>
        <v>1256.9999999999998</v>
      </c>
      <c r="K36" s="3">
        <f>'[1]Employment Pivots'!J31</f>
        <v>1377.8333333333344</v>
      </c>
      <c r="L36" s="3">
        <f>'[1]Employment Pivots'!K31</f>
        <v>357.08333333333331</v>
      </c>
      <c r="M36" s="3">
        <f>'[1]Employment Pivots'!L31</f>
        <v>3109.5833333333339</v>
      </c>
      <c r="N36" s="6"/>
      <c r="P36" s="3"/>
    </row>
    <row r="37" spans="1:16" x14ac:dyDescent="0.2">
      <c r="A37" s="9" t="s">
        <v>24</v>
      </c>
      <c r="B37" s="3">
        <f>'[1]Employment Pivots'!M32</f>
        <v>300951.75000000012</v>
      </c>
      <c r="C37" s="3">
        <f>'[1]Employment Pivots'!B32</f>
        <v>270.74999999999994</v>
      </c>
      <c r="D37" s="3">
        <f>'[1]Employment Pivots'!C32</f>
        <v>29594.166666666686</v>
      </c>
      <c r="E37" s="3">
        <f>'[1]Employment Pivots'!D32</f>
        <v>22936.000000000011</v>
      </c>
      <c r="F37" s="3">
        <f>'[1]Employment Pivots'!E32</f>
        <v>47589.000000000007</v>
      </c>
      <c r="G37" s="3">
        <f>'[1]Employment Pivots'!F32</f>
        <v>15436.25</v>
      </c>
      <c r="H37" s="3">
        <f>'[1]Employment Pivots'!G32</f>
        <v>12983.25</v>
      </c>
      <c r="I37" s="3">
        <f>'[1]Employment Pivots'!H32</f>
        <v>46021.916666666679</v>
      </c>
      <c r="J37" s="3">
        <f>'[1]Employment Pivots'!I32</f>
        <v>59896.333333333358</v>
      </c>
      <c r="K37" s="3">
        <f>'[1]Employment Pivots'!J32</f>
        <v>25945.416666666664</v>
      </c>
      <c r="L37" s="3">
        <f>'[1]Employment Pivots'!K32</f>
        <v>6753.0833333333339</v>
      </c>
      <c r="M37" s="3">
        <f>'[1]Employment Pivots'!L32</f>
        <v>33525.583333333343</v>
      </c>
      <c r="N37" s="6"/>
      <c r="P37" s="3"/>
    </row>
    <row r="38" spans="1:16" x14ac:dyDescent="0.2">
      <c r="A38" s="9"/>
      <c r="B38" s="3"/>
      <c r="N38" s="6"/>
      <c r="P38" s="3"/>
    </row>
    <row r="39" spans="1:16" x14ac:dyDescent="0.2">
      <c r="A39" s="9" t="s">
        <v>25</v>
      </c>
      <c r="B39" s="3">
        <f>'[1]Employment Pivots'!M33</f>
        <v>11640.250000000002</v>
      </c>
      <c r="C39" s="3">
        <f>'[1]Employment Pivots'!B33</f>
        <v>8.9166666666666643</v>
      </c>
      <c r="D39" s="3">
        <f>'[1]Employment Pivots'!C33</f>
        <v>2145.8333333333339</v>
      </c>
      <c r="E39" s="3">
        <f>'[1]Employment Pivots'!D33</f>
        <v>501.50000000000006</v>
      </c>
      <c r="F39" s="3">
        <f>'[1]Employment Pivots'!E33</f>
        <v>1806.166666666667</v>
      </c>
      <c r="G39" s="3">
        <f>'[1]Employment Pivots'!F33</f>
        <v>87.666666666666671</v>
      </c>
      <c r="H39" s="3">
        <f>'[1]Employment Pivots'!G33</f>
        <v>420.25000000000006</v>
      </c>
      <c r="I39" s="3">
        <f>'[1]Employment Pivots'!H33</f>
        <v>1136.2499999999998</v>
      </c>
      <c r="J39" s="3">
        <f>'[1]Employment Pivots'!I33</f>
        <v>1336.8333333333337</v>
      </c>
      <c r="K39" s="3">
        <f>'[1]Employment Pivots'!J33</f>
        <v>1898.9166666666665</v>
      </c>
      <c r="L39" s="3">
        <f>'[1]Employment Pivots'!K33</f>
        <v>299.16666666666669</v>
      </c>
      <c r="M39" s="3">
        <f>'[1]Employment Pivots'!L33</f>
        <v>1998.7499999999995</v>
      </c>
      <c r="N39" s="6"/>
      <c r="P39" s="3"/>
    </row>
    <row r="40" spans="1:16" x14ac:dyDescent="0.2">
      <c r="A40" s="9" t="s">
        <v>26</v>
      </c>
      <c r="B40" s="3">
        <f>'[1]Employment Pivots'!M34</f>
        <v>80960.583333333328</v>
      </c>
      <c r="C40" s="3">
        <f>'[1]Employment Pivots'!B34</f>
        <v>524.41666666666674</v>
      </c>
      <c r="D40" s="3">
        <f>'[1]Employment Pivots'!C34</f>
        <v>9898.4166666666642</v>
      </c>
      <c r="E40" s="3">
        <f>'[1]Employment Pivots'!D34</f>
        <v>4097.583333333333</v>
      </c>
      <c r="F40" s="3">
        <f>'[1]Employment Pivots'!E34</f>
        <v>17632.583333333328</v>
      </c>
      <c r="G40" s="3">
        <f>'[1]Employment Pivots'!F34</f>
        <v>867.49999999999977</v>
      </c>
      <c r="H40" s="3">
        <f>'[1]Employment Pivots'!G34</f>
        <v>2904.2500000000009</v>
      </c>
      <c r="I40" s="3">
        <f>'[1]Employment Pivots'!H34</f>
        <v>7151.9999999999982</v>
      </c>
      <c r="J40" s="3">
        <f>'[1]Employment Pivots'!I34</f>
        <v>13373.666666666672</v>
      </c>
      <c r="K40" s="3">
        <f>'[1]Employment Pivots'!J34</f>
        <v>11754.583333333332</v>
      </c>
      <c r="L40" s="3">
        <f>'[1]Employment Pivots'!K34</f>
        <v>2442.3333333333321</v>
      </c>
      <c r="M40" s="3">
        <f>'[1]Employment Pivots'!L34</f>
        <v>10313.249999999996</v>
      </c>
      <c r="N40" s="6"/>
      <c r="P40" s="3"/>
    </row>
    <row r="41" spans="1:16" x14ac:dyDescent="0.2">
      <c r="A41" s="9" t="s">
        <v>27</v>
      </c>
      <c r="B41" s="3">
        <f>'[1]Employment Pivots'!M35</f>
        <v>1193.8333333333335</v>
      </c>
      <c r="C41" s="3">
        <f>'[1]Employment Pivots'!B35</f>
        <v>1.8333333333333368</v>
      </c>
      <c r="D41" s="3">
        <f>'[1]Employment Pivots'!C35</f>
        <v>184.75</v>
      </c>
      <c r="E41" s="3">
        <f>'[1]Employment Pivots'!D35</f>
        <v>15.749999999999993</v>
      </c>
      <c r="F41" s="3">
        <f>'[1]Employment Pivots'!E35</f>
        <v>201.75000000000003</v>
      </c>
      <c r="G41" s="3">
        <f>'[1]Employment Pivots'!F35</f>
        <v>10.333333333333332</v>
      </c>
      <c r="H41" s="3">
        <f>'[1]Employment Pivots'!G35</f>
        <v>0.99999999999999944</v>
      </c>
      <c r="I41" s="3">
        <f>'[1]Employment Pivots'!H35</f>
        <v>19.333333333333332</v>
      </c>
      <c r="J41" s="3">
        <f>'[1]Employment Pivots'!I35</f>
        <v>150.75</v>
      </c>
      <c r="K41" s="3">
        <f>'[1]Employment Pivots'!J35</f>
        <v>303.16666666666674</v>
      </c>
      <c r="L41" s="3">
        <f>'[1]Employment Pivots'!K35</f>
        <v>21.083333333333329</v>
      </c>
      <c r="M41" s="3">
        <f>'[1]Employment Pivots'!L35</f>
        <v>284.08333333333331</v>
      </c>
      <c r="N41" s="6"/>
    </row>
    <row r="42" spans="1:16" x14ac:dyDescent="0.2">
      <c r="A42" s="9" t="s">
        <v>28</v>
      </c>
      <c r="B42" s="3">
        <f>'[1]Employment Pivots'!M36</f>
        <v>118392.08333333334</v>
      </c>
      <c r="C42" s="3">
        <f>'[1]Employment Pivots'!B36</f>
        <v>69</v>
      </c>
      <c r="D42" s="3">
        <f>'[1]Employment Pivots'!C36</f>
        <v>8353</v>
      </c>
      <c r="E42" s="3">
        <f>'[1]Employment Pivots'!D36</f>
        <v>18016.833333333318</v>
      </c>
      <c r="F42" s="3">
        <f>'[1]Employment Pivots'!E36</f>
        <v>20103.000000000004</v>
      </c>
      <c r="G42" s="3">
        <f>'[1]Employment Pivots'!F36</f>
        <v>711.16666666666686</v>
      </c>
      <c r="H42" s="3">
        <f>'[1]Employment Pivots'!G36</f>
        <v>5922.1666666666679</v>
      </c>
      <c r="I42" s="3">
        <f>'[1]Employment Pivots'!H36</f>
        <v>13297.25</v>
      </c>
      <c r="J42" s="3">
        <f>'[1]Employment Pivots'!I36</f>
        <v>15933.583333333338</v>
      </c>
      <c r="K42" s="3">
        <f>'[1]Employment Pivots'!J36</f>
        <v>10404.75</v>
      </c>
      <c r="L42" s="3">
        <f>'[1]Employment Pivots'!K36</f>
        <v>3003.25</v>
      </c>
      <c r="M42" s="3">
        <f>'[1]Employment Pivots'!L36</f>
        <v>22578.083333333343</v>
      </c>
      <c r="N42" s="6"/>
    </row>
    <row r="43" spans="1:16" s="11" customFormat="1" x14ac:dyDescent="0.2">
      <c r="A43" s="13"/>
      <c r="B43" s="13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6" s="11" customFormat="1" x14ac:dyDescent="0.2">
      <c r="A44" s="10" t="s">
        <v>32</v>
      </c>
      <c r="B44" s="10"/>
    </row>
    <row r="45" spans="1:16" x14ac:dyDescent="0.2">
      <c r="A45" s="10" t="str">
        <f>'[1]Employment Pivots'!A101</f>
        <v>SOURCE:  Utah Department of Workforce Services, Workforce Research and Analysis, Annual Report of Labor Market Information 2022</v>
      </c>
    </row>
  </sheetData>
  <mergeCells count="2">
    <mergeCell ref="D2:J2"/>
    <mergeCell ref="D3:J3"/>
  </mergeCells>
  <pageMargins left="0.7" right="0.7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Form9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2016-10-04T23:23:26Z</cp:lastPrinted>
  <dcterms:created xsi:type="dcterms:W3CDTF">2011-11-30T23:44:52Z</dcterms:created>
  <dcterms:modified xsi:type="dcterms:W3CDTF">2023-12-20T18:14:00Z</dcterms:modified>
</cp:coreProperties>
</file>