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53CAB746-BC4D-4E78-A258-FBE9FCF3EC3A}" xr6:coauthVersionLast="36" xr6:coauthVersionMax="47" xr10:uidLastSave="{00000000-0000-0000-0000-000000000000}"/>
  <bookViews>
    <workbookView xWindow="900" yWindow="1680" windowWidth="21600" windowHeight="11295" xr2:uid="{00000000-000D-0000-FFFF-FFFF00000000}"/>
  </bookViews>
  <sheets>
    <sheet name="TABLE 7" sheetId="1" r:id="rId1"/>
  </sheets>
  <definedNames>
    <definedName name="_xlnm.Print_Area" localSheetId="0">'TABLE 7'!$A$1:$G$47</definedName>
  </definedNames>
  <calcPr calcId="191029"/>
</workbook>
</file>

<file path=xl/calcChain.xml><?xml version="1.0" encoding="utf-8"?>
<calcChain xmlns="http://schemas.openxmlformats.org/spreadsheetml/2006/main">
  <c r="B9" i="1" l="1"/>
  <c r="B11" i="1" l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<sst xmlns="http://schemas.openxmlformats.org/spreadsheetml/2006/main" count="41" uniqueCount="41">
  <si>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</si>
  <si>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</si>
  <si>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</si>
  <si>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</si>
  <si>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</si>
  <si>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</si>
  <si>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</si>
  <si>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</si>
  <si>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</si>
  <si>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</si>
  <si>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</si>
  <si>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</si>
  <si>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</si>
  <si>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</si>
  <si>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</si>
  <si>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</si>
  <si>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</si>
  <si>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</si>
  <si>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</si>
  <si>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</si>
  <si>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</si>
  <si>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</si>
  <si>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</si>
  <si>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</si>
  <si>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</si>
  <si>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</si>
  <si>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</si>
  <si>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</si>
  <si>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</si>
  <si>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</si>
  <si>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</si>
  <si>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</si>
  <si>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</si>
  <si>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</si>
  <si>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</si>
  <si>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</si>
  <si>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</si>
  <si>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</si>
  <si>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Source:  Utah Department of Workforce Services, Workforce Research &amp; Analysis, Annual Report of Labor Market Information, 2022.</t>
  </si>
  <si>
    <t>TABLE 7. UTAH CIVILIAN LABOR FORCE AND COMPONENTS</t>
  </si>
  <si>
    <t>BY COUNTY ANNUAL AVERAGE,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</si>
</sst>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28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8" xr:uid="{00000000-0005-0000-0000-000007000000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Normal="100" workbookViewId="0">
      <selection activeCell="M8" sqref="M8"/>
    </sheetView>
  </sheetViews>
  <sheetFormatPr defaultRowHeight="12.75" x14ac:dyDescent="0.2"/>
  <cols>
    <col min="1" max="1" width="19.140625" customWidth="1"/>
    <col min="2" max="2" width="22.28515625" customWidth="1"/>
    <col min="3" max="3" width="9" customWidth="1"/>
    <col min="4" max="4" width="19.42578125" customWidth="1"/>
    <col min="5" max="5" width="8.57031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ht="12.75" customHeight="1" x14ac:dyDescent="0.2">
      <c r="A3" s="17"/>
      <c r="B3" s="17"/>
      <c r="C3" s="17"/>
      <c r="D3" s="18" t="s">
        <v>39</v>
      </c>
      <c r="E3" s="17"/>
      <c r="F3" s="17"/>
      <c r="G3" s="17"/>
      <c r="J3" s="27"/>
      <c r="K3" s="27"/>
      <c r="L3" s="27"/>
      <c r="M3" s="27"/>
      <c r="N3" s="27"/>
      <c r="O3" s="27"/>
    </row>
    <row r="4" spans="1:15" ht="13.5" x14ac:dyDescent="0.2">
      <c r="A4" s="17"/>
      <c r="B4" s="17"/>
      <c r="C4" s="17"/>
      <c r="D4" s="18" t="s">
        <v>40</v>
      </c>
      <c r="E4" s="17"/>
      <c r="F4" s="17"/>
      <c r="G4" s="17"/>
      <c r="J4" s="27"/>
      <c r="K4" s="27"/>
      <c r="L4" s="27"/>
      <c r="M4" s="27"/>
      <c r="N4" s="27"/>
      <c r="O4" s="27"/>
    </row>
    <row r="5" spans="1:15" x14ac:dyDescent="0.2">
      <c r="A5" s="19"/>
      <c r="B5" s="19"/>
      <c r="C5" s="19"/>
      <c r="D5" s="19"/>
      <c r="E5" s="19"/>
      <c r="F5" s="19"/>
      <c r="G5" s="19"/>
    </row>
    <row r="6" spans="1:15" x14ac:dyDescent="0.2">
      <c r="A6" s="20"/>
      <c r="B6" s="21" t="s">
        <v>30</v>
      </c>
      <c r="C6" s="21"/>
      <c r="D6" s="21"/>
      <c r="E6" s="21"/>
      <c r="F6" s="26" t="s">
        <v>37</v>
      </c>
      <c r="G6" s="26"/>
      <c r="H6" s="1"/>
    </row>
    <row r="7" spans="1:15" x14ac:dyDescent="0.2">
      <c r="A7" s="22"/>
      <c r="B7" s="21" t="s">
        <v>31</v>
      </c>
      <c r="C7" s="23"/>
      <c r="D7" s="21" t="s">
        <v>32</v>
      </c>
      <c r="E7" s="23"/>
      <c r="F7" s="21" t="s">
        <v>33</v>
      </c>
      <c r="G7" s="21" t="s">
        <v>34</v>
      </c>
      <c r="H7" s="1"/>
    </row>
    <row r="8" spans="1:15" x14ac:dyDescent="0.2">
      <c r="A8" s="24"/>
      <c r="B8" s="25"/>
      <c r="C8" s="25"/>
      <c r="D8" s="25"/>
      <c r="E8" s="25"/>
      <c r="F8" s="25"/>
      <c r="G8" s="25"/>
      <c r="H8" s="1"/>
    </row>
    <row r="9" spans="1:15" ht="13.5" thickBot="1" x14ac:dyDescent="0.25">
      <c r="A9" s="10" t="s">
        <v>0</v>
      </c>
      <c r="B9" s="11">
        <f>+D9+F9</f>
        <v>1681494.25</v>
      </c>
      <c r="C9" s="12"/>
      <c r="D9" s="11">
        <v>1636150.4166666667</v>
      </c>
      <c r="E9" s="12"/>
      <c r="F9" s="11">
        <v>45343.833333333336</v>
      </c>
      <c r="G9" s="13">
        <f>+(F9/B9)*100</f>
        <v>2.6966392143971554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2869</v>
      </c>
      <c r="C11" s="4"/>
      <c r="D11" s="6">
        <v>2791</v>
      </c>
      <c r="E11" s="4"/>
      <c r="F11" s="6">
        <v>78</v>
      </c>
      <c r="G11" s="8">
        <f>+(F11/B11)*100</f>
        <v>2.7187173231090971</v>
      </c>
      <c r="H11" s="1"/>
    </row>
    <row r="12" spans="1:15" x14ac:dyDescent="0.2">
      <c r="A12" s="2" t="s">
        <v>2</v>
      </c>
      <c r="B12" s="4">
        <f>+D12+F12</f>
        <v>27662</v>
      </c>
      <c r="C12" s="4"/>
      <c r="D12" s="6">
        <v>27039</v>
      </c>
      <c r="E12" s="4"/>
      <c r="F12" s="6">
        <v>623</v>
      </c>
      <c r="G12" s="8">
        <f>+(F12/B12)*100</f>
        <v>2.2521871158990674</v>
      </c>
      <c r="H12" s="1"/>
    </row>
    <row r="13" spans="1:15" x14ac:dyDescent="0.2">
      <c r="A13" s="2" t="s">
        <v>3</v>
      </c>
      <c r="B13" s="4">
        <f>+D13+F13</f>
        <v>71311</v>
      </c>
      <c r="C13" s="4"/>
      <c r="D13" s="6">
        <v>69885</v>
      </c>
      <c r="E13" s="4"/>
      <c r="F13" s="6">
        <v>1426</v>
      </c>
      <c r="G13" s="8">
        <f>+(F13/B13)*100</f>
        <v>1.9996914921961551</v>
      </c>
      <c r="H13" s="1"/>
    </row>
    <row r="14" spans="1:15" x14ac:dyDescent="0.2">
      <c r="A14" s="2" t="s">
        <v>4</v>
      </c>
      <c r="B14" s="4">
        <f>+D14+F14</f>
        <v>8459</v>
      </c>
      <c r="C14" s="3"/>
      <c r="D14" s="6">
        <v>8162</v>
      </c>
      <c r="E14" s="3"/>
      <c r="F14" s="6">
        <v>297</v>
      </c>
      <c r="G14" s="8">
        <f>+(F14/B14)*100</f>
        <v>3.5110533159947983</v>
      </c>
      <c r="H14" s="1"/>
    </row>
    <row r="15" spans="1:15" x14ac:dyDescent="0.2">
      <c r="A15" s="2" t="s">
        <v>5</v>
      </c>
      <c r="B15" s="4">
        <f>+D15+F15</f>
        <v>418</v>
      </c>
      <c r="C15" s="3"/>
      <c r="D15" s="7">
        <v>399</v>
      </c>
      <c r="E15" s="3"/>
      <c r="F15" s="6">
        <v>19</v>
      </c>
      <c r="G15" s="8">
        <f>+(F15/B15)*100</f>
        <v>4.5454545454545459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184220</v>
      </c>
      <c r="C17" s="4"/>
      <c r="D17" s="6">
        <v>180239</v>
      </c>
      <c r="E17" s="4"/>
      <c r="F17" s="6">
        <v>3981</v>
      </c>
      <c r="G17" s="8">
        <f>+(F17/B17)*100</f>
        <v>2.1610031484095105</v>
      </c>
      <c r="H17" s="1"/>
    </row>
    <row r="18" spans="1:8" x14ac:dyDescent="0.2">
      <c r="A18" s="2" t="s">
        <v>7</v>
      </c>
      <c r="B18" s="4">
        <f>+D18+F18</f>
        <v>8057</v>
      </c>
      <c r="C18" s="4"/>
      <c r="D18" s="6">
        <v>7800</v>
      </c>
      <c r="E18" s="4"/>
      <c r="F18" s="6">
        <v>257</v>
      </c>
      <c r="G18" s="8">
        <f>+(F18/B18)*100</f>
        <v>3.1897728683132685</v>
      </c>
      <c r="H18" s="1"/>
    </row>
    <row r="19" spans="1:8" x14ac:dyDescent="0.2">
      <c r="A19" s="2" t="s">
        <v>8</v>
      </c>
      <c r="B19" s="4">
        <f>+D19+F19</f>
        <v>4497</v>
      </c>
      <c r="C19" s="4"/>
      <c r="D19" s="6">
        <v>4349</v>
      </c>
      <c r="E19" s="4"/>
      <c r="F19" s="6">
        <v>148</v>
      </c>
      <c r="G19" s="8">
        <f>+(F19/B19)*100</f>
        <v>3.2910829441850122</v>
      </c>
      <c r="H19" s="1"/>
    </row>
    <row r="20" spans="1:8" x14ac:dyDescent="0.2">
      <c r="A20" s="2" t="s">
        <v>9</v>
      </c>
      <c r="B20" s="4">
        <f>+D20+F20</f>
        <v>2936</v>
      </c>
      <c r="C20" s="4"/>
      <c r="D20" s="6">
        <v>2763</v>
      </c>
      <c r="E20" s="4"/>
      <c r="F20" s="6">
        <v>173</v>
      </c>
      <c r="G20" s="8">
        <f>+(F20/B20)*100</f>
        <v>5.8923705722070849</v>
      </c>
      <c r="H20" s="1"/>
    </row>
    <row r="21" spans="1:8" x14ac:dyDescent="0.2">
      <c r="A21" s="2" t="s">
        <v>10</v>
      </c>
      <c r="B21" s="4">
        <f>+D21+F21</f>
        <v>7006</v>
      </c>
      <c r="C21" s="3"/>
      <c r="D21" s="6">
        <v>6780</v>
      </c>
      <c r="E21" s="3"/>
      <c r="F21" s="6">
        <v>226</v>
      </c>
      <c r="G21" s="8">
        <f>+(F21/B21)*100</f>
        <v>3.225806451612903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27805</v>
      </c>
      <c r="C23" s="4"/>
      <c r="D23" s="6">
        <v>27125</v>
      </c>
      <c r="E23" s="4"/>
      <c r="F23" s="6">
        <v>680</v>
      </c>
      <c r="G23" s="8">
        <f>+(F23/B23)*100</f>
        <v>2.4456033087574176</v>
      </c>
      <c r="H23" s="1"/>
    </row>
    <row r="24" spans="1:8" x14ac:dyDescent="0.2">
      <c r="A24" s="2" t="s">
        <v>12</v>
      </c>
      <c r="B24" s="4">
        <f>+D24+F24</f>
        <v>6415</v>
      </c>
      <c r="C24" s="4"/>
      <c r="D24" s="6">
        <v>6289</v>
      </c>
      <c r="E24" s="4"/>
      <c r="F24" s="6">
        <v>126</v>
      </c>
      <c r="G24" s="8">
        <f>+(F24/B24)*100</f>
        <v>1.9641465315666407</v>
      </c>
      <c r="H24" s="1"/>
    </row>
    <row r="25" spans="1:8" x14ac:dyDescent="0.2">
      <c r="A25" s="2" t="s">
        <v>13</v>
      </c>
      <c r="B25" s="4">
        <f>+D25+F25</f>
        <v>4128</v>
      </c>
      <c r="C25" s="4"/>
      <c r="D25" s="6">
        <v>4025</v>
      </c>
      <c r="E25" s="4"/>
      <c r="F25" s="6">
        <v>103</v>
      </c>
      <c r="G25" s="8">
        <f>+(F25/B25)*100</f>
        <v>2.4951550387596897</v>
      </c>
      <c r="H25" s="1"/>
    </row>
    <row r="26" spans="1:8" x14ac:dyDescent="0.2">
      <c r="A26" s="2" t="s">
        <v>14</v>
      </c>
      <c r="B26" s="4">
        <f>+D26+F26</f>
        <v>6252</v>
      </c>
      <c r="C26" s="4"/>
      <c r="D26" s="6">
        <v>6110</v>
      </c>
      <c r="E26" s="4"/>
      <c r="F26" s="6">
        <v>142</v>
      </c>
      <c r="G26" s="8">
        <f>+(F26/B26)*100</f>
        <v>2.2712731925783749</v>
      </c>
      <c r="H26" s="1"/>
    </row>
    <row r="27" spans="1:8" x14ac:dyDescent="0.2">
      <c r="A27" s="2" t="s">
        <v>15</v>
      </c>
      <c r="B27" s="4">
        <f>+D27+F27</f>
        <v>5949</v>
      </c>
      <c r="C27" s="3"/>
      <c r="D27" s="6">
        <v>5831</v>
      </c>
      <c r="E27" s="3"/>
      <c r="F27" s="6">
        <v>118</v>
      </c>
      <c r="G27" s="8">
        <f>+(F27/B27)*100</f>
        <v>1.9835266431332998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516</v>
      </c>
      <c r="C29" s="3"/>
      <c r="D29" s="7">
        <v>495</v>
      </c>
      <c r="E29" s="4"/>
      <c r="F29" s="6">
        <v>21</v>
      </c>
      <c r="G29" s="8">
        <f>+(F29/B29)*100</f>
        <v>4.0697674418604652</v>
      </c>
      <c r="H29" s="1"/>
    </row>
    <row r="30" spans="1:8" x14ac:dyDescent="0.2">
      <c r="A30" s="2" t="s">
        <v>17</v>
      </c>
      <c r="B30" s="4">
        <f>+D30+F30</f>
        <v>1251</v>
      </c>
      <c r="C30" s="4"/>
      <c r="D30" s="6">
        <v>1220</v>
      </c>
      <c r="E30" s="4"/>
      <c r="F30" s="6">
        <v>31</v>
      </c>
      <c r="G30" s="8">
        <f>+(F30/B30)*100</f>
        <v>2.478017585931255</v>
      </c>
      <c r="H30" s="1"/>
    </row>
    <row r="31" spans="1:8" x14ac:dyDescent="0.2">
      <c r="A31" s="2" t="s">
        <v>18</v>
      </c>
      <c r="B31" s="4">
        <f>+D31+F31</f>
        <v>678205</v>
      </c>
      <c r="C31" s="4"/>
      <c r="D31" s="6">
        <v>662608</v>
      </c>
      <c r="E31" s="4"/>
      <c r="F31" s="6">
        <v>15597</v>
      </c>
      <c r="G31" s="8">
        <f>+(F31/B31)*100</f>
        <v>2.2997471266062623</v>
      </c>
      <c r="H31" s="1"/>
    </row>
    <row r="32" spans="1:8" x14ac:dyDescent="0.2">
      <c r="A32" s="2" t="s">
        <v>19</v>
      </c>
      <c r="B32" s="4">
        <f>+D32+F32</f>
        <v>5597</v>
      </c>
      <c r="C32" s="4"/>
      <c r="D32" s="6">
        <v>5352</v>
      </c>
      <c r="E32" s="4"/>
      <c r="F32" s="6">
        <v>245</v>
      </c>
      <c r="G32" s="8">
        <f>+(F32/B32)*100</f>
        <v>4.3773450062533499</v>
      </c>
      <c r="H32" s="1"/>
    </row>
    <row r="33" spans="1:8" x14ac:dyDescent="0.2">
      <c r="A33" s="2" t="s">
        <v>20</v>
      </c>
      <c r="B33" s="4">
        <f>+D33+F33</f>
        <v>13592</v>
      </c>
      <c r="C33" s="3"/>
      <c r="D33" s="6">
        <v>13220</v>
      </c>
      <c r="E33" s="3"/>
      <c r="F33" s="6">
        <v>372</v>
      </c>
      <c r="G33" s="8">
        <f>+(F33/B33)*100</f>
        <v>2.7369040612124778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10288</v>
      </c>
      <c r="C35" s="4"/>
      <c r="D35" s="6">
        <v>9996</v>
      </c>
      <c r="E35" s="4"/>
      <c r="F35" s="6">
        <v>292</v>
      </c>
      <c r="G35" s="8">
        <f>+(F35/B35)*100</f>
        <v>2.8382581648522551</v>
      </c>
      <c r="H35" s="1"/>
    </row>
    <row r="36" spans="1:8" x14ac:dyDescent="0.2">
      <c r="A36" s="2" t="s">
        <v>22</v>
      </c>
      <c r="B36" s="4">
        <f>+D36+F36</f>
        <v>26233</v>
      </c>
      <c r="C36" s="4"/>
      <c r="D36" s="6">
        <v>25670</v>
      </c>
      <c r="E36" s="4"/>
      <c r="F36" s="6">
        <v>563</v>
      </c>
      <c r="G36" s="8">
        <f>+(F36/B36)*100</f>
        <v>2.1461517935424848</v>
      </c>
      <c r="H36" s="1"/>
    </row>
    <row r="37" spans="1:8" x14ac:dyDescent="0.2">
      <c r="A37" s="2" t="s">
        <v>23</v>
      </c>
      <c r="B37" s="4">
        <f>+D37+F37</f>
        <v>38233</v>
      </c>
      <c r="C37" s="4"/>
      <c r="D37" s="6">
        <v>37266</v>
      </c>
      <c r="E37" s="4"/>
      <c r="F37" s="6">
        <v>967</v>
      </c>
      <c r="G37" s="8">
        <f>+(F37/B37)*100</f>
        <v>2.5292286767975307</v>
      </c>
      <c r="H37" s="1"/>
    </row>
    <row r="38" spans="1:8" x14ac:dyDescent="0.2">
      <c r="A38" s="2" t="s">
        <v>24</v>
      </c>
      <c r="B38" s="4">
        <f>+D38+F38</f>
        <v>14112</v>
      </c>
      <c r="C38" s="4"/>
      <c r="D38" s="6">
        <v>13606</v>
      </c>
      <c r="E38" s="4"/>
      <c r="F38" s="6">
        <v>506</v>
      </c>
      <c r="G38" s="8">
        <f>+(F38/B38)*100</f>
        <v>3.5856009070294785</v>
      </c>
      <c r="H38" s="1"/>
    </row>
    <row r="39" spans="1:8" x14ac:dyDescent="0.2">
      <c r="A39" s="2" t="s">
        <v>25</v>
      </c>
      <c r="B39" s="4">
        <f>+D39+F39</f>
        <v>345265</v>
      </c>
      <c r="C39" s="3"/>
      <c r="D39" s="6">
        <v>337880</v>
      </c>
      <c r="E39" s="3"/>
      <c r="F39" s="6">
        <v>7385</v>
      </c>
      <c r="G39" s="8">
        <f>+(F39/B39)*100</f>
        <v>2.1389367587215617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17806</v>
      </c>
      <c r="C41" s="4"/>
      <c r="D41" s="6">
        <v>17394</v>
      </c>
      <c r="E41" s="4"/>
      <c r="F41" s="6">
        <v>412</v>
      </c>
      <c r="G41" s="8">
        <f>+(F41/B41)*100</f>
        <v>2.3138267999550712</v>
      </c>
      <c r="H41" s="1"/>
    </row>
    <row r="42" spans="1:8" x14ac:dyDescent="0.2">
      <c r="A42" s="2" t="s">
        <v>27</v>
      </c>
      <c r="B42" s="4">
        <f>+D42+F42</f>
        <v>87269</v>
      </c>
      <c r="C42" s="4"/>
      <c r="D42" s="6">
        <v>85075</v>
      </c>
      <c r="E42" s="4"/>
      <c r="F42" s="6">
        <v>2194</v>
      </c>
      <c r="G42" s="8">
        <f>+(F42/B42)*100</f>
        <v>2.5140657048894797</v>
      </c>
      <c r="H42" s="1"/>
    </row>
    <row r="43" spans="1:8" x14ac:dyDescent="0.2">
      <c r="A43" s="2" t="s">
        <v>28</v>
      </c>
      <c r="B43" s="4">
        <f>+D43+F43</f>
        <v>1519</v>
      </c>
      <c r="C43" s="4"/>
      <c r="D43" s="6">
        <v>1452</v>
      </c>
      <c r="E43" s="4"/>
      <c r="F43" s="6">
        <v>67</v>
      </c>
      <c r="G43" s="8">
        <f>+(F43/B43)*100</f>
        <v>4.4107965766951942</v>
      </c>
      <c r="H43" s="1"/>
    </row>
    <row r="44" spans="1:8" x14ac:dyDescent="0.2">
      <c r="A44" s="2" t="s">
        <v>29</v>
      </c>
      <c r="B44" s="4">
        <f>+D44+F44</f>
        <v>135182</v>
      </c>
      <c r="C44" s="3"/>
      <c r="D44" s="6">
        <v>131853</v>
      </c>
      <c r="E44" s="3"/>
      <c r="F44" s="6">
        <v>3329</v>
      </c>
      <c r="G44" s="8">
        <f>+(F44/B44)*100</f>
        <v>2.4626059682502111</v>
      </c>
      <c r="H44" s="1"/>
    </row>
    <row r="45" spans="1:8" x14ac:dyDescent="0.2">
      <c r="A45" s="16"/>
      <c r="B45" s="1"/>
      <c r="C45" s="1"/>
      <c r="D45" s="1"/>
      <c r="E45" s="1"/>
      <c r="F45" s="1"/>
      <c r="G45" s="1"/>
      <c r="H45" s="1"/>
    </row>
    <row r="46" spans="1:8" s="14" customFormat="1" x14ac:dyDescent="0.2">
      <c r="A46" s="14" t="s">
        <v>35</v>
      </c>
    </row>
    <row r="47" spans="1:8" s="14" customFormat="1" x14ac:dyDescent="0.2">
      <c r="A47" s="15" t="s">
        <v>38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2017-07-26T17:44:04Z</cp:lastPrinted>
  <dcterms:created xsi:type="dcterms:W3CDTF">2001-12-24T16:24:55Z</dcterms:created>
  <dcterms:modified xsi:type="dcterms:W3CDTF">2023-12-28T02:12:43Z</dcterms:modified>
</cp:coreProperties>
</file>