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73DE5502-CD83-4E8F-91B2-F335E76FCD63}" xr6:coauthVersionLast="36" xr6:coauthVersionMax="36" xr10:uidLastSave="{00000000-0000-0000-0000-000000000000}"/>
  <bookViews>
    <workbookView xWindow="0" yWindow="0" windowWidth="28800" windowHeight="11625" tabRatio="604" xr2:uid="{00000000-000D-0000-FFFF-FFFF00000000}"/>
  </bookViews>
  <sheets>
    <sheet name="TABLE 23" sheetId="1" r:id="rId1"/>
  </sheets>
  <definedNames>
    <definedName name="_xlnm.Print_Area" localSheetId="0">'TABLE 23'!$A$1:$J$48</definedName>
  </definedNames>
  <calcPr calcId="191029"/>
</workbook>
</file>

<file path=xl/calcChain.xml><?xml version="1.0" encoding="utf-8"?>
<calcChain xmlns="http://schemas.openxmlformats.org/spreadsheetml/2006/main">
  <c r="D11" i="1" l="1"/>
  <c r="I11" i="1" l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3" i="1"/>
  <c r="I44" i="1"/>
  <c r="I45" i="1"/>
  <c r="I46" i="1"/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<sst xmlns="http://schemas.openxmlformats.org/spreadsheetml/2006/main" count="38" uniqueCount="38">
  <si>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</si>
  <si>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</si>
  <si>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</si>
  <si>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</si>
  <si>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</si>
  <si>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</si>
  <si>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</si>
  <si>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</si>
  <si>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</si>
  <si>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</si>
  <si>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</si>
  <si>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</si>
  <si>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</si>
  <si>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</si>
  <si>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</si>
  <si>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</si>
  <si>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</si>
  <si>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</si>
  <si>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</si>
  <si>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</si>
  <si>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</si>
  <si>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</si>
  <si>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</si>
  <si>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</si>
  <si>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</si>
  <si>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</si>
  <si>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</si>
  <si>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</si>
  <si>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</si>
  <si>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</si>
  <si>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</si>
  <si>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</si>
  <si>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</si>
  <si>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</si>
  <si>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</si>
  <si>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 xml:space="preserve">            2021-2022</t>
  </si>
  <si>
    <t>Source:  Utah Department of Workforce Services, Workforce Research &amp; Analysis, Annual Report of Labor Market Information, 2022</t>
  </si>
  <si>
    <t>IN UTAH BY COUNTY,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</si>
</sst>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4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top"/>
    </xf>
    <xf numFmtId="0" fontId="28" fillId="0" borderId="0"/>
    <xf numFmtId="0" fontId="3" fillId="0" borderId="0"/>
    <xf numFmtId="0" fontId="2" fillId="0" borderId="0"/>
    <xf numFmtId="0" fontId="1" fillId="0" borderId="0"/>
  </cellStyleXfs>
  <cellXfs count="33">
    <xf numFmtId="3" fontId="0" fillId="0" borderId="0" xfId="0" applyNumberFormat="1" applyAlignment="1"/>
    <xf numFmtId="3" fontId="5" fillId="0" borderId="0" xfId="0" applyNumberFormat="1" applyFont="1" applyAlignment="1"/>
    <xf numFmtId="2" fontId="23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25" fillId="18" borderId="0" xfId="0" applyNumberFormat="1" applyFont="1" applyFill="1" applyAlignment="1"/>
    <xf numFmtId="3" fontId="4" fillId="19" borderId="0" xfId="0" applyNumberFormat="1" applyFont="1" applyFill="1" applyAlignment="1"/>
    <xf numFmtId="2" fontId="23" fillId="19" borderId="0" xfId="0" applyNumberFormat="1" applyFont="1" applyFill="1" applyAlignment="1"/>
    <xf numFmtId="2" fontId="4" fillId="19" borderId="0" xfId="0" applyNumberFormat="1" applyFont="1" applyFill="1" applyAlignment="1"/>
    <xf numFmtId="3" fontId="23" fillId="20" borderId="10" xfId="0" applyNumberFormat="1" applyFont="1" applyFill="1" applyBorder="1" applyAlignment="1">
      <alignment horizontal="left"/>
    </xf>
    <xf numFmtId="3" fontId="23" fillId="20" borderId="10" xfId="0" applyNumberFormat="1" applyFont="1" applyFill="1" applyBorder="1" applyAlignment="1">
      <alignment horizontal="right"/>
    </xf>
    <xf numFmtId="1" fontId="23" fillId="20" borderId="10" xfId="0" applyNumberFormat="1" applyFont="1" applyFill="1" applyBorder="1" applyAlignment="1">
      <alignment horizontal="right"/>
    </xf>
    <xf numFmtId="2" fontId="23" fillId="20" borderId="10" xfId="0" applyNumberFormat="1" applyFont="1" applyFill="1" applyBorder="1" applyAlignment="1">
      <alignment horizontal="right"/>
    </xf>
    <xf numFmtId="3" fontId="27" fillId="0" borderId="0" xfId="0" applyNumberFormat="1" applyFont="1" applyAlignment="1"/>
    <xf numFmtId="0" fontId="0" fillId="0" borderId="0" xfId="0" applyAlignment="1"/>
    <xf numFmtId="0" fontId="28" fillId="0" borderId="0" xfId="43"/>
    <xf numFmtId="3" fontId="28" fillId="0" borderId="0" xfId="43" applyNumberFormat="1"/>
    <xf numFmtId="3" fontId="27" fillId="0" borderId="0" xfId="43" applyNumberFormat="1" applyFont="1"/>
    <xf numFmtId="3" fontId="5" fillId="0" borderId="11" xfId="0" applyNumberFormat="1" applyFont="1" applyBorder="1" applyAlignment="1"/>
    <xf numFmtId="3" fontId="24" fillId="0" borderId="0" xfId="42" applyNumberFormat="1" applyFont="1" applyAlignment="1">
      <alignment horizontal="left"/>
    </xf>
    <xf numFmtId="3" fontId="5" fillId="19" borderId="0" xfId="0" applyNumberFormat="1" applyFont="1" applyFill="1" applyAlignment="1">
      <alignment horizontal="center"/>
    </xf>
    <xf numFmtId="3" fontId="26" fillId="18" borderId="0" xfId="0" applyNumberFormat="1" applyFont="1" applyFill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26" fillId="18" borderId="0" xfId="0" applyNumberFormat="1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2" fontId="23" fillId="19" borderId="11" xfId="0" applyNumberFormat="1" applyFont="1" applyFill="1" applyBorder="1" applyAlignment="1"/>
    <xf numFmtId="2" fontId="4" fillId="19" borderId="11" xfId="0" applyNumberFormat="1" applyFont="1" applyFill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2 2" xfId="45" xr:uid="{00000000-0005-0000-0000-000026000000}"/>
    <cellStyle name="Normal 2 3" xfId="46" xr:uid="{00000000-0005-0000-0000-000001000000}"/>
    <cellStyle name="Normal 3" xfId="43" xr:uid="{00000000-0005-0000-0000-000027000000}"/>
    <cellStyle name="Normal_TABLE 27" xfId="42" xr:uid="{00000000-0005-0000-0000-000028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zoomScale="75" workbookViewId="0">
      <selection activeCell="L6" sqref="L6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5" x14ac:dyDescent="0.25">
      <c r="A3" s="29" t="s">
        <v>37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" customFormat="1" ht="1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12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s="1" customFormat="1" x14ac:dyDescent="0.2">
      <c r="A6" s="12"/>
      <c r="B6" s="12"/>
      <c r="C6" s="12"/>
      <c r="D6" s="12"/>
      <c r="E6" s="12"/>
      <c r="F6" s="12"/>
      <c r="G6" s="12"/>
      <c r="H6" s="12"/>
      <c r="I6" s="13" t="s">
        <v>31</v>
      </c>
      <c r="J6" s="14"/>
    </row>
    <row r="7" spans="1:10" s="1" customFormat="1" x14ac:dyDescent="0.2">
      <c r="A7" s="12"/>
      <c r="B7" s="12"/>
      <c r="C7" s="12"/>
      <c r="D7" s="12"/>
      <c r="E7" s="12"/>
      <c r="F7" s="12"/>
      <c r="G7" s="12"/>
      <c r="H7" s="12"/>
      <c r="I7" s="31" t="s">
        <v>35</v>
      </c>
      <c r="J7" s="32"/>
    </row>
    <row r="8" spans="1:10" s="1" customFormat="1" ht="13.5" thickBot="1" x14ac:dyDescent="0.25">
      <c r="A8" s="15" t="s">
        <v>0</v>
      </c>
      <c r="B8" s="16"/>
      <c r="C8" s="17">
        <v>2017</v>
      </c>
      <c r="D8" s="17">
        <v>2018</v>
      </c>
      <c r="E8" s="17">
        <v>2019</v>
      </c>
      <c r="F8" s="17">
        <v>2020</v>
      </c>
      <c r="G8" s="17">
        <v>2021</v>
      </c>
      <c r="H8" s="17">
        <v>2022</v>
      </c>
      <c r="I8" s="18" t="s">
        <v>32</v>
      </c>
      <c r="J8" s="18" t="s">
        <v>33</v>
      </c>
    </row>
    <row r="9" spans="1:10" s="1" customFormat="1" ht="13.5" thickTop="1" x14ac:dyDescent="0.2">
      <c r="A9" s="5"/>
      <c r="B9" s="5"/>
      <c r="I9" s="5"/>
      <c r="J9" s="5"/>
    </row>
    <row r="10" spans="1:10" s="1" customFormat="1" x14ac:dyDescent="0.2">
      <c r="A10" s="5"/>
      <c r="B10" s="5"/>
      <c r="I10" s="5"/>
      <c r="J10" s="5"/>
    </row>
    <row r="11" spans="1:10" s="1" customFormat="1" x14ac:dyDescent="0.2">
      <c r="A11" s="2" t="s">
        <v>1</v>
      </c>
      <c r="B11" s="6"/>
      <c r="C11" s="19">
        <v>95647</v>
      </c>
      <c r="D11" s="23">
        <f>SUM(D13:D46)</f>
        <v>99869</v>
      </c>
      <c r="E11" s="23">
        <v>104580</v>
      </c>
      <c r="F11" s="19">
        <v>108118</v>
      </c>
      <c r="G11" s="19">
        <v>115468</v>
      </c>
      <c r="H11" s="19">
        <v>125583</v>
      </c>
      <c r="I11" s="7">
        <f>H11-G11</f>
        <v>10115</v>
      </c>
      <c r="J11" s="8">
        <f>(H11-G11)/G11</f>
        <v>8.7600027713305856E-2</v>
      </c>
    </row>
    <row r="12" spans="1:10" s="1" customFormat="1" x14ac:dyDescent="0.2">
      <c r="A12" s="3"/>
      <c r="B12" s="5"/>
      <c r="C12"/>
      <c r="D12" s="22"/>
      <c r="E12" s="22"/>
      <c r="F12"/>
      <c r="G12"/>
      <c r="H12"/>
      <c r="I12" s="9"/>
      <c r="J12" s="10"/>
    </row>
    <row r="13" spans="1:10" s="1" customFormat="1" x14ac:dyDescent="0.2">
      <c r="A13" s="4" t="s">
        <v>2</v>
      </c>
      <c r="B13" s="5"/>
      <c r="C13">
        <v>221</v>
      </c>
      <c r="D13" s="22">
        <v>222</v>
      </c>
      <c r="E13" s="22">
        <v>227</v>
      </c>
      <c r="F13">
        <v>229</v>
      </c>
      <c r="G13">
        <v>244</v>
      </c>
      <c r="H13">
        <v>249</v>
      </c>
      <c r="I13" s="9">
        <f t="shared" ref="I13:I46" si="0">H13-G13</f>
        <v>5</v>
      </c>
      <c r="J13" s="10">
        <f t="shared" ref="J13:J46" si="1">(H13-G13)/G13</f>
        <v>2.0491803278688523E-2</v>
      </c>
    </row>
    <row r="14" spans="1:10" s="1" customFormat="1" x14ac:dyDescent="0.2">
      <c r="A14" s="4" t="s">
        <v>3</v>
      </c>
      <c r="B14" s="5"/>
      <c r="C14">
        <v>1292</v>
      </c>
      <c r="D14" s="22">
        <v>1353</v>
      </c>
      <c r="E14" s="22">
        <v>1392</v>
      </c>
      <c r="F14">
        <v>1408</v>
      </c>
      <c r="G14">
        <v>1500</v>
      </c>
      <c r="H14">
        <v>1563</v>
      </c>
      <c r="I14" s="9">
        <f t="shared" si="0"/>
        <v>63</v>
      </c>
      <c r="J14" s="10">
        <f t="shared" si="1"/>
        <v>4.2000000000000003E-2</v>
      </c>
    </row>
    <row r="15" spans="1:10" s="1" customFormat="1" x14ac:dyDescent="0.2">
      <c r="A15" s="4" t="s">
        <v>4</v>
      </c>
      <c r="B15" s="5"/>
      <c r="C15">
        <v>3515</v>
      </c>
      <c r="D15" s="22">
        <v>3609</v>
      </c>
      <c r="E15" s="22">
        <v>3669</v>
      </c>
      <c r="F15">
        <v>3800</v>
      </c>
      <c r="G15">
        <v>3973</v>
      </c>
      <c r="H15">
        <v>4133</v>
      </c>
      <c r="I15" s="9">
        <f t="shared" si="0"/>
        <v>160</v>
      </c>
      <c r="J15" s="10">
        <f t="shared" si="1"/>
        <v>4.0271834885476969E-2</v>
      </c>
    </row>
    <row r="16" spans="1:10" s="1" customFormat="1" x14ac:dyDescent="0.2">
      <c r="A16" s="4" t="s">
        <v>5</v>
      </c>
      <c r="B16" s="5"/>
      <c r="C16">
        <v>622</v>
      </c>
      <c r="D16" s="22">
        <v>635</v>
      </c>
      <c r="E16" s="22">
        <v>615</v>
      </c>
      <c r="F16">
        <v>621</v>
      </c>
      <c r="G16">
        <v>633</v>
      </c>
      <c r="H16">
        <v>634</v>
      </c>
      <c r="I16" s="9">
        <f t="shared" si="0"/>
        <v>1</v>
      </c>
      <c r="J16" s="10">
        <f t="shared" si="1"/>
        <v>1.5797788309636651E-3</v>
      </c>
    </row>
    <row r="17" spans="1:10" s="1" customFormat="1" x14ac:dyDescent="0.2">
      <c r="A17" s="4" t="s">
        <v>6</v>
      </c>
      <c r="B17" s="5"/>
      <c r="C17">
        <v>56</v>
      </c>
      <c r="D17" s="22">
        <v>52</v>
      </c>
      <c r="E17" s="22">
        <v>50</v>
      </c>
      <c r="F17">
        <v>52</v>
      </c>
      <c r="G17">
        <v>50</v>
      </c>
      <c r="H17">
        <v>55</v>
      </c>
      <c r="I17" s="9">
        <f t="shared" si="0"/>
        <v>5</v>
      </c>
      <c r="J17" s="10">
        <f t="shared" si="1"/>
        <v>0.1</v>
      </c>
    </row>
    <row r="18" spans="1:10" s="1" customFormat="1" x14ac:dyDescent="0.2">
      <c r="A18" s="4"/>
      <c r="B18" s="5"/>
      <c r="C18" s="20"/>
      <c r="D18" s="21"/>
      <c r="E18" s="21"/>
      <c r="F18" s="20"/>
      <c r="G18" s="20"/>
      <c r="H18" s="20"/>
      <c r="I18" s="9"/>
      <c r="J18" s="10"/>
    </row>
    <row r="19" spans="1:10" s="1" customFormat="1" x14ac:dyDescent="0.2">
      <c r="A19" s="4" t="s">
        <v>7</v>
      </c>
      <c r="B19" s="5"/>
      <c r="C19">
        <v>8105</v>
      </c>
      <c r="D19" s="22">
        <v>8518</v>
      </c>
      <c r="E19" s="22">
        <v>8753</v>
      </c>
      <c r="F19">
        <v>9005</v>
      </c>
      <c r="G19">
        <v>9369</v>
      </c>
      <c r="H19">
        <v>9782</v>
      </c>
      <c r="I19" s="9">
        <f t="shared" si="0"/>
        <v>413</v>
      </c>
      <c r="J19" s="10">
        <f t="shared" si="1"/>
        <v>4.4081545522467715E-2</v>
      </c>
    </row>
    <row r="20" spans="1:10" s="1" customFormat="1" x14ac:dyDescent="0.2">
      <c r="A20" s="4" t="s">
        <v>8</v>
      </c>
      <c r="B20" s="5"/>
      <c r="C20">
        <v>760</v>
      </c>
      <c r="D20" s="22">
        <v>776</v>
      </c>
      <c r="E20" s="22">
        <v>801</v>
      </c>
      <c r="F20">
        <v>811</v>
      </c>
      <c r="G20">
        <v>799</v>
      </c>
      <c r="H20">
        <v>813</v>
      </c>
      <c r="I20" s="9">
        <f t="shared" si="0"/>
        <v>14</v>
      </c>
      <c r="J20" s="10">
        <f t="shared" si="1"/>
        <v>1.7521902377972465E-2</v>
      </c>
    </row>
    <row r="21" spans="1:10" s="1" customFormat="1" x14ac:dyDescent="0.2">
      <c r="A21" s="4" t="s">
        <v>9</v>
      </c>
      <c r="B21" s="5"/>
      <c r="C21">
        <v>240</v>
      </c>
      <c r="D21" s="22">
        <v>257</v>
      </c>
      <c r="E21" s="22">
        <v>260</v>
      </c>
      <c r="F21">
        <v>253</v>
      </c>
      <c r="G21">
        <v>266</v>
      </c>
      <c r="H21">
        <v>263</v>
      </c>
      <c r="I21" s="9">
        <f t="shared" si="0"/>
        <v>-3</v>
      </c>
      <c r="J21" s="10">
        <f t="shared" si="1"/>
        <v>-1.1278195488721804E-2</v>
      </c>
    </row>
    <row r="22" spans="1:10" s="1" customFormat="1" x14ac:dyDescent="0.2">
      <c r="A22" s="4" t="s">
        <v>10</v>
      </c>
      <c r="B22" s="5"/>
      <c r="C22">
        <v>249</v>
      </c>
      <c r="D22" s="22">
        <v>243</v>
      </c>
      <c r="E22" s="22">
        <v>258</v>
      </c>
      <c r="F22">
        <v>260</v>
      </c>
      <c r="G22">
        <v>265</v>
      </c>
      <c r="H22">
        <v>279</v>
      </c>
      <c r="I22" s="9">
        <f t="shared" si="0"/>
        <v>14</v>
      </c>
      <c r="J22" s="10">
        <f t="shared" si="1"/>
        <v>5.2830188679245285E-2</v>
      </c>
    </row>
    <row r="23" spans="1:10" s="1" customFormat="1" x14ac:dyDescent="0.2">
      <c r="A23" s="4" t="s">
        <v>11</v>
      </c>
      <c r="B23" s="5"/>
      <c r="C23">
        <v>543</v>
      </c>
      <c r="D23" s="22">
        <v>571</v>
      </c>
      <c r="E23" s="22">
        <v>600</v>
      </c>
      <c r="F23">
        <v>607</v>
      </c>
      <c r="G23">
        <v>628</v>
      </c>
      <c r="H23">
        <v>691</v>
      </c>
      <c r="I23" s="9">
        <f t="shared" si="0"/>
        <v>63</v>
      </c>
      <c r="J23" s="10">
        <f t="shared" si="1"/>
        <v>0.10031847133757962</v>
      </c>
    </row>
    <row r="24" spans="1:10" s="1" customFormat="1" x14ac:dyDescent="0.2">
      <c r="A24" s="4"/>
      <c r="B24" s="5"/>
      <c r="C24" s="20"/>
      <c r="D24" s="21"/>
      <c r="E24" s="21"/>
      <c r="F24" s="20"/>
      <c r="G24" s="20"/>
      <c r="H24" s="20"/>
      <c r="I24" s="9"/>
      <c r="J24" s="10"/>
    </row>
    <row r="25" spans="1:10" s="1" customFormat="1" x14ac:dyDescent="0.2">
      <c r="A25" s="4" t="s">
        <v>12</v>
      </c>
      <c r="B25" s="5"/>
      <c r="C25">
        <v>1519</v>
      </c>
      <c r="D25" s="22">
        <v>1606</v>
      </c>
      <c r="E25" s="22">
        <v>1687</v>
      </c>
      <c r="F25">
        <v>1762</v>
      </c>
      <c r="G25">
        <v>1891</v>
      </c>
      <c r="H25">
        <v>1991</v>
      </c>
      <c r="I25" s="9">
        <f t="shared" si="0"/>
        <v>100</v>
      </c>
      <c r="J25" s="10">
        <f t="shared" si="1"/>
        <v>5.2882072977260712E-2</v>
      </c>
    </row>
    <row r="26" spans="1:10" s="1" customFormat="1" x14ac:dyDescent="0.2">
      <c r="A26" s="4" t="s">
        <v>13</v>
      </c>
      <c r="B26" s="5"/>
      <c r="C26">
        <v>271</v>
      </c>
      <c r="D26" s="22">
        <v>288</v>
      </c>
      <c r="E26" s="22">
        <v>299</v>
      </c>
      <c r="F26">
        <v>304</v>
      </c>
      <c r="G26">
        <v>327</v>
      </c>
      <c r="H26">
        <v>336</v>
      </c>
      <c r="I26" s="9">
        <f t="shared" si="0"/>
        <v>9</v>
      </c>
      <c r="J26" s="10">
        <f t="shared" si="1"/>
        <v>2.7522935779816515E-2</v>
      </c>
    </row>
    <row r="27" spans="1:10" s="1" customFormat="1" x14ac:dyDescent="0.2">
      <c r="A27" s="4" t="s">
        <v>14</v>
      </c>
      <c r="B27" s="5"/>
      <c r="C27">
        <v>321</v>
      </c>
      <c r="D27" s="22">
        <v>328</v>
      </c>
      <c r="E27" s="22">
        <v>344</v>
      </c>
      <c r="F27">
        <v>365</v>
      </c>
      <c r="G27">
        <v>366</v>
      </c>
      <c r="H27">
        <v>395</v>
      </c>
      <c r="I27" s="9">
        <f t="shared" si="0"/>
        <v>29</v>
      </c>
      <c r="J27" s="10">
        <f t="shared" si="1"/>
        <v>7.9234972677595633E-2</v>
      </c>
    </row>
    <row r="28" spans="1:10" s="1" customFormat="1" x14ac:dyDescent="0.2">
      <c r="A28" s="4" t="s">
        <v>15</v>
      </c>
      <c r="B28" s="5"/>
      <c r="C28">
        <v>364</v>
      </c>
      <c r="D28" s="22">
        <v>372</v>
      </c>
      <c r="E28" s="22">
        <v>381</v>
      </c>
      <c r="F28">
        <v>371</v>
      </c>
      <c r="G28">
        <v>381</v>
      </c>
      <c r="H28">
        <v>393</v>
      </c>
      <c r="I28" s="9">
        <f t="shared" si="0"/>
        <v>12</v>
      </c>
      <c r="J28" s="10">
        <f t="shared" si="1"/>
        <v>3.1496062992125984E-2</v>
      </c>
    </row>
    <row r="29" spans="1:10" s="1" customFormat="1" x14ac:dyDescent="0.2">
      <c r="A29" s="4" t="s">
        <v>16</v>
      </c>
      <c r="B29" s="5"/>
      <c r="C29">
        <v>322</v>
      </c>
      <c r="D29" s="22">
        <v>351</v>
      </c>
      <c r="E29" s="22">
        <v>358</v>
      </c>
      <c r="F29">
        <v>368</v>
      </c>
      <c r="G29">
        <v>412</v>
      </c>
      <c r="H29">
        <v>428</v>
      </c>
      <c r="I29" s="9">
        <f t="shared" si="0"/>
        <v>16</v>
      </c>
      <c r="J29" s="10">
        <f t="shared" si="1"/>
        <v>3.8834951456310676E-2</v>
      </c>
    </row>
    <row r="30" spans="1:10" s="1" customFormat="1" x14ac:dyDescent="0.2">
      <c r="A30" s="4"/>
      <c r="B30" s="5"/>
      <c r="C30" s="20"/>
      <c r="D30" s="21"/>
      <c r="E30" s="21"/>
      <c r="F30" s="20"/>
      <c r="G30" s="20"/>
      <c r="H30" s="20"/>
      <c r="I30" s="9"/>
      <c r="J30" s="10"/>
    </row>
    <row r="31" spans="1:10" s="1" customFormat="1" x14ac:dyDescent="0.2">
      <c r="A31" s="4" t="s">
        <v>17</v>
      </c>
      <c r="B31" s="5"/>
      <c r="C31">
        <v>50</v>
      </c>
      <c r="D31" s="22">
        <v>48</v>
      </c>
      <c r="E31" s="22">
        <v>49</v>
      </c>
      <c r="F31">
        <v>50</v>
      </c>
      <c r="G31">
        <v>52</v>
      </c>
      <c r="H31">
        <v>60</v>
      </c>
      <c r="I31" s="9">
        <f t="shared" si="0"/>
        <v>8</v>
      </c>
      <c r="J31" s="10">
        <f t="shared" si="1"/>
        <v>0.15384615384615385</v>
      </c>
    </row>
    <row r="32" spans="1:10" s="1" customFormat="1" x14ac:dyDescent="0.2">
      <c r="A32" s="4" t="s">
        <v>18</v>
      </c>
      <c r="B32" s="5"/>
      <c r="C32">
        <v>129</v>
      </c>
      <c r="D32" s="22">
        <v>133</v>
      </c>
      <c r="E32" s="22">
        <v>128</v>
      </c>
      <c r="F32">
        <v>136</v>
      </c>
      <c r="G32">
        <v>135</v>
      </c>
      <c r="H32">
        <v>148</v>
      </c>
      <c r="I32" s="9">
        <f t="shared" si="0"/>
        <v>13</v>
      </c>
      <c r="J32" s="10">
        <f t="shared" si="1"/>
        <v>9.6296296296296297E-2</v>
      </c>
    </row>
    <row r="33" spans="1:10" s="1" customFormat="1" x14ac:dyDescent="0.2">
      <c r="A33" s="4" t="s">
        <v>19</v>
      </c>
      <c r="B33" s="5"/>
      <c r="C33">
        <v>42719</v>
      </c>
      <c r="D33" s="22">
        <v>44376</v>
      </c>
      <c r="E33" s="22">
        <v>46767</v>
      </c>
      <c r="F33">
        <v>48448</v>
      </c>
      <c r="G33">
        <v>52577</v>
      </c>
      <c r="H33">
        <v>58955</v>
      </c>
      <c r="I33" s="9">
        <f t="shared" si="0"/>
        <v>6378</v>
      </c>
      <c r="J33" s="10">
        <f t="shared" si="1"/>
        <v>0.12130779618464348</v>
      </c>
    </row>
    <row r="34" spans="1:10" s="1" customFormat="1" x14ac:dyDescent="0.2">
      <c r="A34" s="4" t="s">
        <v>20</v>
      </c>
      <c r="B34" s="5"/>
      <c r="C34">
        <v>328</v>
      </c>
      <c r="D34" s="22">
        <v>347</v>
      </c>
      <c r="E34" s="22">
        <v>356</v>
      </c>
      <c r="F34">
        <v>335</v>
      </c>
      <c r="G34">
        <v>332</v>
      </c>
      <c r="H34">
        <v>345</v>
      </c>
      <c r="I34" s="9">
        <f t="shared" si="0"/>
        <v>13</v>
      </c>
      <c r="J34" s="10">
        <f t="shared" si="1"/>
        <v>3.9156626506024098E-2</v>
      </c>
    </row>
    <row r="35" spans="1:10" s="1" customFormat="1" x14ac:dyDescent="0.2">
      <c r="A35" s="4" t="s">
        <v>21</v>
      </c>
      <c r="B35" s="5"/>
      <c r="C35">
        <v>601</v>
      </c>
      <c r="D35" s="22">
        <v>630</v>
      </c>
      <c r="E35" s="22">
        <v>628</v>
      </c>
      <c r="F35">
        <v>620</v>
      </c>
      <c r="G35">
        <v>645</v>
      </c>
      <c r="H35">
        <v>674</v>
      </c>
      <c r="I35" s="9">
        <f t="shared" si="0"/>
        <v>29</v>
      </c>
      <c r="J35" s="10">
        <f t="shared" si="1"/>
        <v>4.4961240310077519E-2</v>
      </c>
    </row>
    <row r="36" spans="1:10" s="1" customFormat="1" x14ac:dyDescent="0.2">
      <c r="A36" s="4"/>
      <c r="B36" s="5"/>
      <c r="C36" s="20"/>
      <c r="D36" s="21"/>
      <c r="E36" s="21"/>
      <c r="F36" s="20"/>
      <c r="G36" s="20"/>
      <c r="H36" s="20"/>
      <c r="I36" s="9"/>
      <c r="J36" s="10"/>
    </row>
    <row r="37" spans="1:10" s="1" customFormat="1" x14ac:dyDescent="0.2">
      <c r="A37" s="4" t="s">
        <v>22</v>
      </c>
      <c r="B37" s="5"/>
      <c r="C37">
        <v>650</v>
      </c>
      <c r="D37" s="22">
        <v>699</v>
      </c>
      <c r="E37" s="22">
        <v>706</v>
      </c>
      <c r="F37">
        <v>720</v>
      </c>
      <c r="G37">
        <v>732</v>
      </c>
      <c r="H37">
        <v>745</v>
      </c>
      <c r="I37" s="9">
        <f t="shared" si="0"/>
        <v>13</v>
      </c>
      <c r="J37" s="10">
        <f t="shared" si="1"/>
        <v>1.7759562841530054E-2</v>
      </c>
    </row>
    <row r="38" spans="1:10" s="1" customFormat="1" x14ac:dyDescent="0.2">
      <c r="A38" s="4" t="s">
        <v>23</v>
      </c>
      <c r="B38" s="5"/>
      <c r="C38">
        <v>2709</v>
      </c>
      <c r="D38" s="22">
        <v>2826</v>
      </c>
      <c r="E38" s="22">
        <v>2912</v>
      </c>
      <c r="F38">
        <v>2970</v>
      </c>
      <c r="G38">
        <v>3135</v>
      </c>
      <c r="H38">
        <v>3369</v>
      </c>
      <c r="I38" s="9">
        <f t="shared" si="0"/>
        <v>234</v>
      </c>
      <c r="J38" s="10">
        <f t="shared" si="1"/>
        <v>7.4641148325358855E-2</v>
      </c>
    </row>
    <row r="39" spans="1:10" s="1" customFormat="1" x14ac:dyDescent="0.2">
      <c r="A39" s="4" t="s">
        <v>24</v>
      </c>
      <c r="B39" s="5"/>
      <c r="C39">
        <v>1070</v>
      </c>
      <c r="D39" s="22">
        <v>1138</v>
      </c>
      <c r="E39" s="22">
        <v>1179</v>
      </c>
      <c r="F39">
        <v>1219</v>
      </c>
      <c r="G39">
        <v>1287</v>
      </c>
      <c r="H39">
        <v>1419</v>
      </c>
      <c r="I39" s="9">
        <f t="shared" si="0"/>
        <v>132</v>
      </c>
      <c r="J39" s="10">
        <f t="shared" si="1"/>
        <v>0.10256410256410256</v>
      </c>
    </row>
    <row r="40" spans="1:10" s="1" customFormat="1" x14ac:dyDescent="0.2">
      <c r="A40" s="4" t="s">
        <v>25</v>
      </c>
      <c r="B40" s="5"/>
      <c r="C40">
        <v>1195</v>
      </c>
      <c r="D40" s="22">
        <v>1226</v>
      </c>
      <c r="E40" s="22">
        <v>1248</v>
      </c>
      <c r="F40">
        <v>1229</v>
      </c>
      <c r="G40">
        <v>1253</v>
      </c>
      <c r="H40">
        <v>1283</v>
      </c>
      <c r="I40" s="9">
        <f t="shared" si="0"/>
        <v>30</v>
      </c>
      <c r="J40" s="10">
        <f t="shared" si="1"/>
        <v>2.3942537909018357E-2</v>
      </c>
    </row>
    <row r="41" spans="1:10" s="1" customFormat="1" x14ac:dyDescent="0.2">
      <c r="A41" s="4" t="s">
        <v>26</v>
      </c>
      <c r="B41" s="5"/>
      <c r="C41">
        <v>15262</v>
      </c>
      <c r="D41" s="22">
        <v>16153</v>
      </c>
      <c r="E41" s="22">
        <v>17207</v>
      </c>
      <c r="F41">
        <v>17952</v>
      </c>
      <c r="G41">
        <v>19112</v>
      </c>
      <c r="H41">
        <v>20360</v>
      </c>
      <c r="I41" s="9">
        <f t="shared" si="0"/>
        <v>1248</v>
      </c>
      <c r="J41" s="10">
        <f t="shared" si="1"/>
        <v>6.5299288405190462E-2</v>
      </c>
    </row>
    <row r="42" spans="1:10" s="1" customFormat="1" x14ac:dyDescent="0.2">
      <c r="A42" s="4"/>
      <c r="B42" s="5"/>
      <c r="C42" s="20"/>
      <c r="D42" s="21"/>
      <c r="E42" s="21"/>
      <c r="F42" s="20"/>
      <c r="G42" s="20"/>
      <c r="H42" s="20"/>
      <c r="I42" s="9"/>
      <c r="J42" s="10"/>
    </row>
    <row r="43" spans="1:10" s="1" customFormat="1" x14ac:dyDescent="0.2">
      <c r="A43" s="4" t="s">
        <v>27</v>
      </c>
      <c r="B43" s="5"/>
      <c r="C43">
        <v>1048</v>
      </c>
      <c r="D43" s="22">
        <v>1124</v>
      </c>
      <c r="E43" s="22">
        <v>1193</v>
      </c>
      <c r="F43">
        <v>1248</v>
      </c>
      <c r="G43">
        <v>1321</v>
      </c>
      <c r="H43">
        <v>1471</v>
      </c>
      <c r="I43" s="9">
        <f t="shared" si="0"/>
        <v>150</v>
      </c>
      <c r="J43" s="10">
        <f t="shared" si="1"/>
        <v>0.11355034065102196</v>
      </c>
    </row>
    <row r="44" spans="1:10" s="1" customFormat="1" x14ac:dyDescent="0.2">
      <c r="A44" s="4" t="s">
        <v>28</v>
      </c>
      <c r="B44" s="5"/>
      <c r="C44">
        <v>5497</v>
      </c>
      <c r="D44" s="22">
        <v>5776</v>
      </c>
      <c r="E44" s="22">
        <v>6110</v>
      </c>
      <c r="F44">
        <v>6439</v>
      </c>
      <c r="G44">
        <v>6949</v>
      </c>
      <c r="H44">
        <v>7587</v>
      </c>
      <c r="I44" s="9">
        <f t="shared" si="0"/>
        <v>638</v>
      </c>
      <c r="J44" s="10">
        <f t="shared" si="1"/>
        <v>9.1811771477910489E-2</v>
      </c>
    </row>
    <row r="45" spans="1:10" s="1" customFormat="1" x14ac:dyDescent="0.2">
      <c r="A45" s="4" t="s">
        <v>29</v>
      </c>
      <c r="B45" s="5"/>
      <c r="C45">
        <v>130</v>
      </c>
      <c r="D45" s="22">
        <v>136</v>
      </c>
      <c r="E45" s="22">
        <v>145</v>
      </c>
      <c r="F45">
        <v>143</v>
      </c>
      <c r="G45">
        <v>146</v>
      </c>
      <c r="H45">
        <v>151</v>
      </c>
      <c r="I45" s="9">
        <f t="shared" si="0"/>
        <v>5</v>
      </c>
      <c r="J45" s="10">
        <f t="shared" si="1"/>
        <v>3.4246575342465752E-2</v>
      </c>
    </row>
    <row r="46" spans="1:10" s="1" customFormat="1" x14ac:dyDescent="0.2">
      <c r="A46" s="4" t="s">
        <v>30</v>
      </c>
      <c r="B46" s="5"/>
      <c r="C46">
        <v>5859</v>
      </c>
      <c r="D46" s="22">
        <v>6076</v>
      </c>
      <c r="E46" s="22">
        <v>6258</v>
      </c>
      <c r="F46">
        <v>6393</v>
      </c>
      <c r="G46">
        <v>6688</v>
      </c>
      <c r="H46">
        <v>7011</v>
      </c>
      <c r="I46" s="9">
        <f t="shared" si="0"/>
        <v>323</v>
      </c>
      <c r="J46" s="10">
        <f t="shared" si="1"/>
        <v>4.8295454545454544E-2</v>
      </c>
    </row>
    <row r="47" spans="1:10" s="1" customFormat="1" ht="12" x14ac:dyDescent="0.2">
      <c r="A47" s="24"/>
      <c r="B47" s="24"/>
    </row>
    <row r="48" spans="1:10" s="1" customFormat="1" x14ac:dyDescent="0.2">
      <c r="A48" s="25" t="s">
        <v>36</v>
      </c>
      <c r="B48" s="25"/>
      <c r="C48" s="25"/>
      <c r="D48" s="25"/>
      <c r="E48" s="25"/>
      <c r="F48" s="25"/>
      <c r="G48" s="25"/>
      <c r="H48" s="25"/>
      <c r="I48" s="25"/>
      <c r="J48" s="25"/>
    </row>
  </sheetData>
  <mergeCells count="4">
    <mergeCell ref="A48:J48"/>
    <mergeCell ref="A5:J5"/>
    <mergeCell ref="A2:J2"/>
    <mergeCell ref="A3:J3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2013-09-05T15:29:50Z</cp:lastPrinted>
  <dcterms:created xsi:type="dcterms:W3CDTF">2003-06-09T19:31:38Z</dcterms:created>
  <dcterms:modified xsi:type="dcterms:W3CDTF">2024-01-02T22:57:51Z</dcterms:modified>
</cp:coreProperties>
</file>