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CC83DA2E-E925-4597-8406-D4EB0F396CA1}" xr6:coauthVersionLast="36" xr6:coauthVersionMax="36" xr10:uidLastSave="{00000000-0000-0000-0000-000000000000}"/>
  <bookViews>
    <workbookView xWindow="0" yWindow="0" windowWidth="21570" windowHeight="7380" tabRatio="737" xr2:uid="{00000000-000D-0000-FFFF-FFFF00000000}"/>
  </bookViews>
  <sheets>
    <sheet name="Table 13" sheetId="1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44" i="11" l="1"/>
  <c r="M42" i="11"/>
  <c r="K42" i="11"/>
  <c r="J42" i="11"/>
  <c r="I42" i="11"/>
  <c r="H42" i="11"/>
  <c r="F42" i="11"/>
  <c r="E42" i="11"/>
  <c r="D42" i="11"/>
  <c r="C42" i="11"/>
  <c r="B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K40" i="11"/>
  <c r="J40" i="11"/>
  <c r="I40" i="11"/>
  <c r="H40" i="11"/>
  <c r="F40" i="11"/>
  <c r="D40" i="11"/>
  <c r="B40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M37" i="11"/>
  <c r="L37" i="11"/>
  <c r="K37" i="11"/>
  <c r="J37" i="11"/>
  <c r="I37" i="11"/>
  <c r="H37" i="11"/>
  <c r="F37" i="11"/>
  <c r="E37" i="11"/>
  <c r="B37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M29" i="11"/>
  <c r="L29" i="11"/>
  <c r="K29" i="11"/>
  <c r="J29" i="11"/>
  <c r="I29" i="11"/>
  <c r="H29" i="11"/>
  <c r="F29" i="11"/>
  <c r="E29" i="11"/>
  <c r="D29" i="11"/>
  <c r="B29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M15" i="11"/>
  <c r="L15" i="11"/>
  <c r="K15" i="11"/>
  <c r="J15" i="11"/>
  <c r="I15" i="11"/>
  <c r="H15" i="11"/>
  <c r="F15" i="11"/>
  <c r="E15" i="11"/>
  <c r="D15" i="11"/>
  <c r="C15" i="11"/>
  <c r="B15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K11" i="11"/>
  <c r="J11" i="11"/>
  <c r="I11" i="11"/>
  <c r="H11" i="11"/>
  <c r="F11" i="11"/>
  <c r="E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7" i="11"/>
  <c r="L7" i="11"/>
  <c r="K7" i="11"/>
  <c r="J7" i="11"/>
  <c r="I7" i="11"/>
  <c r="H7" i="11"/>
  <c r="G7" i="11"/>
  <c r="F7" i="11"/>
  <c r="E7" i="11"/>
  <c r="D7" i="11"/>
  <c r="C7" i="11"/>
  <c r="B7" i="11"/>
  <c r="M5" i="11"/>
  <c r="L5" i="11"/>
  <c r="K5" i="11"/>
  <c r="J5" i="11"/>
  <c r="I5" i="11"/>
  <c r="H5" i="11"/>
  <c r="G5" i="11"/>
  <c r="F5" i="11"/>
  <c r="E5" i="11"/>
  <c r="D5" i="11"/>
  <c r="C5" i="11"/>
  <c r="D3" i="11"/>
  <c r="D2" i="11"/>
</calcChain>
</file>

<file path=xl/sharedStrings.xml><?xml version="1.0" encoding="utf-8"?>
<sst xmlns="http://schemas.openxmlformats.org/spreadsheetml/2006/main" count="32" uniqueCount="32">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</sst>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2" borderId="0" xfId="0" applyFill="1"/>
    <xf numFmtId="44" fontId="2" fillId="0" borderId="0" xfId="0" applyNumberFormat="1" applyFont="1"/>
    <xf numFmtId="37" fontId="0" fillId="0" borderId="0" xfId="0" applyNumberFormat="1" applyFont="1"/>
    <xf numFmtId="164" fontId="2" fillId="0" borderId="0" xfId="0" applyNumberFormat="1" applyFont="1"/>
    <xf numFmtId="0" fontId="3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Employment Pivots"/>
      <sheetName val="Employment"/>
      <sheetName val="Queries"/>
    </sheetNames>
    <sheetDataSet>
      <sheetData sheetId="0"/>
      <sheetData sheetId="1"/>
      <sheetData sheetId="2">
        <row r="7">
          <cell r="B7">
            <v>1685788.7499999998</v>
          </cell>
          <cell r="C7">
            <v>9908.6666666666624</v>
          </cell>
          <cell r="D7">
            <v>131058.16666666669</v>
          </cell>
          <cell r="E7">
            <v>151634.25000000003</v>
          </cell>
          <cell r="F7">
            <v>313256.50000000006</v>
          </cell>
          <cell r="G7">
            <v>45138.916666666657</v>
          </cell>
          <cell r="H7">
            <v>98057.666666666657</v>
          </cell>
          <cell r="I7">
            <v>246983.5</v>
          </cell>
          <cell r="J7">
            <v>225688.25000000003</v>
          </cell>
          <cell r="K7">
            <v>162853.33333333331</v>
          </cell>
          <cell r="L7">
            <v>44439.083333333336</v>
          </cell>
          <cell r="M7">
            <v>256770.41666666677</v>
          </cell>
        </row>
        <row r="9">
          <cell r="B9">
            <v>2419.166666666667</v>
          </cell>
          <cell r="C9">
            <v>25.583333333333343</v>
          </cell>
          <cell r="D9">
            <v>174.75</v>
          </cell>
          <cell r="E9">
            <v>192.66666666666666</v>
          </cell>
          <cell r="F9">
            <v>610.25000000000023</v>
          </cell>
          <cell r="G9">
            <v>0</v>
          </cell>
          <cell r="H9">
            <v>51.166666666666671</v>
          </cell>
          <cell r="I9">
            <v>52.583333333333336</v>
          </cell>
          <cell r="J9">
            <v>85.666666666666657</v>
          </cell>
          <cell r="K9">
            <v>399.25</v>
          </cell>
          <cell r="L9">
            <v>60.166666666666664</v>
          </cell>
          <cell r="M9">
            <v>767.08333333333337</v>
          </cell>
        </row>
        <row r="10">
          <cell r="B10">
            <v>23022.583333333336</v>
          </cell>
          <cell r="C10">
            <v>31.166666666666661</v>
          </cell>
          <cell r="D10">
            <v>2263.833333333333</v>
          </cell>
          <cell r="E10">
            <v>7283.416666666667</v>
          </cell>
          <cell r="F10">
            <v>4484.5000000000009</v>
          </cell>
          <cell r="G10">
            <v>86.583333333333357</v>
          </cell>
          <cell r="H10">
            <v>397.74999999999994</v>
          </cell>
          <cell r="I10">
            <v>1129.4999999999998</v>
          </cell>
          <cell r="J10">
            <v>1923.1666666666654</v>
          </cell>
          <cell r="K10">
            <v>1935.8333333333335</v>
          </cell>
          <cell r="L10">
            <v>405</v>
          </cell>
          <cell r="M10">
            <v>3081.8333333333344</v>
          </cell>
        </row>
        <row r="11">
          <cell r="B11">
            <v>67608.166666666657</v>
          </cell>
          <cell r="E11">
            <v>13984.41666666667</v>
          </cell>
          <cell r="F11">
            <v>10573.91666666667</v>
          </cell>
          <cell r="H11">
            <v>1895.0833333333328</v>
          </cell>
          <cell r="I11">
            <v>7938.3333333333348</v>
          </cell>
          <cell r="J11">
            <v>7787.0833333333321</v>
          </cell>
          <cell r="K11">
            <v>5385.166666666667</v>
          </cell>
          <cell r="M11">
            <v>14886.833333333332</v>
          </cell>
        </row>
        <row r="12">
          <cell r="B12">
            <v>8856.3333333333321</v>
          </cell>
          <cell r="C12">
            <v>652</v>
          </cell>
          <cell r="D12">
            <v>295.91666666666669</v>
          </cell>
          <cell r="E12">
            <v>402.49999999999994</v>
          </cell>
          <cell r="F12">
            <v>2015.4166666666667</v>
          </cell>
          <cell r="G12">
            <v>31.333333333333329</v>
          </cell>
          <cell r="H12">
            <v>224.99999999999997</v>
          </cell>
          <cell r="I12">
            <v>445.83333333333337</v>
          </cell>
          <cell r="J12">
            <v>1384.8333333333333</v>
          </cell>
          <cell r="K12">
            <v>827.24999999999989</v>
          </cell>
          <cell r="L12">
            <v>318.58333333333337</v>
          </cell>
          <cell r="M12">
            <v>2257.6666666666656</v>
          </cell>
        </row>
        <row r="13">
          <cell r="B13">
            <v>431.41666666666674</v>
          </cell>
          <cell r="C13">
            <v>0</v>
          </cell>
          <cell r="D13">
            <v>5.75</v>
          </cell>
          <cell r="E13">
            <v>0</v>
          </cell>
          <cell r="F13">
            <v>72.000000000000043</v>
          </cell>
          <cell r="G13">
            <v>0.24999999999999989</v>
          </cell>
          <cell r="H13">
            <v>1.9999999999999987</v>
          </cell>
          <cell r="I13">
            <v>4.5833333333333313</v>
          </cell>
          <cell r="J13">
            <v>0</v>
          </cell>
          <cell r="K13">
            <v>154.50000000000006</v>
          </cell>
          <cell r="L13">
            <v>3.1666666666666687</v>
          </cell>
          <cell r="M13">
            <v>189.16666666666663</v>
          </cell>
        </row>
        <row r="15">
          <cell r="B15">
            <v>139203</v>
          </cell>
          <cell r="C15">
            <v>86.999999999999986</v>
          </cell>
          <cell r="D15">
            <v>11528.166666666668</v>
          </cell>
          <cell r="E15">
            <v>13064.499999999996</v>
          </cell>
          <cell r="F15">
            <v>25366.083333333336</v>
          </cell>
          <cell r="H15">
            <v>4550.9999999999982</v>
          </cell>
          <cell r="I15">
            <v>16664.416666666668</v>
          </cell>
          <cell r="J15">
            <v>19008</v>
          </cell>
          <cell r="K15">
            <v>13842.5</v>
          </cell>
          <cell r="L15">
            <v>3916.9166666666661</v>
          </cell>
          <cell r="M15">
            <v>29918.666666666661</v>
          </cell>
        </row>
        <row r="16">
          <cell r="B16">
            <v>8193.75</v>
          </cell>
          <cell r="C16">
            <v>1346.5833333333321</v>
          </cell>
          <cell r="D16">
            <v>447.0833333333332</v>
          </cell>
          <cell r="E16">
            <v>193.4166666666666</v>
          </cell>
          <cell r="F16">
            <v>1874.0833333333335</v>
          </cell>
          <cell r="G16">
            <v>308.24999999999994</v>
          </cell>
          <cell r="H16">
            <v>199.16666666666669</v>
          </cell>
          <cell r="I16">
            <v>318.91666666666669</v>
          </cell>
          <cell r="J16">
            <v>324.1666666666668</v>
          </cell>
          <cell r="K16">
            <v>573.83333333333314</v>
          </cell>
          <cell r="L16">
            <v>168.66666666666663</v>
          </cell>
          <cell r="M16">
            <v>2439.583333333333</v>
          </cell>
        </row>
        <row r="17">
          <cell r="B17">
            <v>3519.5833333333335</v>
          </cell>
          <cell r="C17">
            <v>372.33333333333331</v>
          </cell>
          <cell r="D17">
            <v>495.33333333333331</v>
          </cell>
          <cell r="E17">
            <v>16.5</v>
          </cell>
          <cell r="F17">
            <v>895.91666666666708</v>
          </cell>
          <cell r="G17">
            <v>109</v>
          </cell>
          <cell r="H17">
            <v>59.41666666666665</v>
          </cell>
          <cell r="I17">
            <v>133.08333333333334</v>
          </cell>
          <cell r="J17">
            <v>221.66666666666649</v>
          </cell>
          <cell r="K17">
            <v>261.16666666666669</v>
          </cell>
          <cell r="L17">
            <v>130.75</v>
          </cell>
          <cell r="M17">
            <v>824.41666666666663</v>
          </cell>
        </row>
        <row r="18">
          <cell r="B18">
            <v>2601.333333333333</v>
          </cell>
          <cell r="C18">
            <v>11.749999999999996</v>
          </cell>
          <cell r="D18">
            <v>68.666666666666657</v>
          </cell>
          <cell r="E18">
            <v>45.083333333333364</v>
          </cell>
          <cell r="F18">
            <v>306.16666666666663</v>
          </cell>
          <cell r="G18">
            <v>155</v>
          </cell>
          <cell r="H18">
            <v>27.416666666666643</v>
          </cell>
          <cell r="I18">
            <v>137.91666666666671</v>
          </cell>
          <cell r="J18">
            <v>247.50000000000006</v>
          </cell>
          <cell r="K18">
            <v>1029.4166666666665</v>
          </cell>
          <cell r="L18">
            <v>18.333333333333321</v>
          </cell>
          <cell r="M18">
            <v>554.08333333333337</v>
          </cell>
        </row>
        <row r="19">
          <cell r="B19">
            <v>6928.583333333333</v>
          </cell>
          <cell r="C19">
            <v>84.083333333333343</v>
          </cell>
          <cell r="D19">
            <v>315.49999999999994</v>
          </cell>
          <cell r="E19">
            <v>109.33333333333333</v>
          </cell>
          <cell r="F19">
            <v>1138.5000000000002</v>
          </cell>
          <cell r="G19">
            <v>34.666666666666671</v>
          </cell>
          <cell r="H19">
            <v>296.33333333333326</v>
          </cell>
          <cell r="I19">
            <v>477.83333333333331</v>
          </cell>
          <cell r="J19">
            <v>564.25000000000011</v>
          </cell>
          <cell r="K19">
            <v>2689.7500000000005</v>
          </cell>
          <cell r="L19">
            <v>76.750000000000014</v>
          </cell>
          <cell r="M19">
            <v>1141.5833333333333</v>
          </cell>
        </row>
        <row r="21">
          <cell r="B21">
            <v>23800</v>
          </cell>
          <cell r="C21">
            <v>139.74999999999989</v>
          </cell>
          <cell r="D21">
            <v>2274.5</v>
          </cell>
          <cell r="E21">
            <v>2265.8333333333335</v>
          </cell>
          <cell r="F21">
            <v>3657.2500000000005</v>
          </cell>
          <cell r="G21">
            <v>170.83333333333337</v>
          </cell>
          <cell r="H21">
            <v>1056.0833333333333</v>
          </cell>
          <cell r="I21">
            <v>1809</v>
          </cell>
          <cell r="J21">
            <v>2980.4166666666633</v>
          </cell>
          <cell r="K21">
            <v>3150.4166666666679</v>
          </cell>
          <cell r="L21">
            <v>474.33333333333331</v>
          </cell>
          <cell r="M21">
            <v>5821.5833333333339</v>
          </cell>
        </row>
        <row r="22">
          <cell r="B22">
            <v>4254.1666666666661</v>
          </cell>
          <cell r="C22">
            <v>97.1666666666667</v>
          </cell>
          <cell r="D22">
            <v>341.74999999999994</v>
          </cell>
          <cell r="E22">
            <v>918.08333333333326</v>
          </cell>
          <cell r="F22">
            <v>472.75000000000006</v>
          </cell>
          <cell r="G22">
            <v>11.166666666666664</v>
          </cell>
          <cell r="H22">
            <v>62.833333333333343</v>
          </cell>
          <cell r="I22">
            <v>384.75000000000006</v>
          </cell>
          <cell r="J22">
            <v>643.91666666666652</v>
          </cell>
          <cell r="K22">
            <v>312.50000000000006</v>
          </cell>
          <cell r="L22">
            <v>73.916666666666671</v>
          </cell>
          <cell r="M22">
            <v>935.33333333333326</v>
          </cell>
        </row>
        <row r="23">
          <cell r="B23">
            <v>4005.75</v>
          </cell>
          <cell r="C23">
            <v>5.75</v>
          </cell>
          <cell r="D23">
            <v>203.41666666666663</v>
          </cell>
          <cell r="E23">
            <v>141.16666666666674</v>
          </cell>
          <cell r="F23">
            <v>520.75000000000023</v>
          </cell>
          <cell r="G23">
            <v>32.833333333333321</v>
          </cell>
          <cell r="H23">
            <v>132.16666666666669</v>
          </cell>
          <cell r="I23">
            <v>167.41666666666669</v>
          </cell>
          <cell r="J23">
            <v>137.25</v>
          </cell>
          <cell r="K23">
            <v>1363.9166666666661</v>
          </cell>
          <cell r="L23">
            <v>513.83333333333337</v>
          </cell>
          <cell r="M23">
            <v>787.25000000000023</v>
          </cell>
        </row>
        <row r="24">
          <cell r="B24">
            <v>4681.916666666667</v>
          </cell>
          <cell r="C24">
            <v>125.50000000000003</v>
          </cell>
          <cell r="D24">
            <v>165.99999999999989</v>
          </cell>
          <cell r="E24">
            <v>227.3333333333334</v>
          </cell>
          <cell r="F24">
            <v>1348.5000000000002</v>
          </cell>
          <cell r="G24">
            <v>17.833333333333339</v>
          </cell>
          <cell r="H24">
            <v>74.833333333333343</v>
          </cell>
          <cell r="I24">
            <v>678.58333333333371</v>
          </cell>
          <cell r="J24">
            <v>510.49999999999977</v>
          </cell>
          <cell r="K24">
            <v>395.08333333333337</v>
          </cell>
          <cell r="L24">
            <v>94.416666666666657</v>
          </cell>
          <cell r="M24">
            <v>1043.333333333333</v>
          </cell>
        </row>
        <row r="25">
          <cell r="B25">
            <v>2894.5</v>
          </cell>
          <cell r="C25">
            <v>54.833333333333336</v>
          </cell>
          <cell r="D25">
            <v>658.00000000000023</v>
          </cell>
          <cell r="E25">
            <v>232.41666666666686</v>
          </cell>
          <cell r="F25">
            <v>493.91666666666674</v>
          </cell>
          <cell r="G25">
            <v>15.249999999999989</v>
          </cell>
          <cell r="H25">
            <v>85.833333333333343</v>
          </cell>
          <cell r="I25">
            <v>271.99999999999977</v>
          </cell>
          <cell r="J25">
            <v>143.08333333333326</v>
          </cell>
          <cell r="K25">
            <v>207.91666666666671</v>
          </cell>
          <cell r="L25">
            <v>56.75</v>
          </cell>
          <cell r="M25">
            <v>674.50000000000011</v>
          </cell>
        </row>
        <row r="27">
          <cell r="B27">
            <v>293.58333333333348</v>
          </cell>
          <cell r="C27">
            <v>2.000000000000004</v>
          </cell>
          <cell r="D27">
            <v>9</v>
          </cell>
          <cell r="E27">
            <v>10.166666666666668</v>
          </cell>
          <cell r="F27">
            <v>38.500000000000028</v>
          </cell>
          <cell r="G27">
            <v>0</v>
          </cell>
          <cell r="H27">
            <v>10.916666666666664</v>
          </cell>
          <cell r="I27">
            <v>1.2500000000000004</v>
          </cell>
          <cell r="J27">
            <v>36.583333333333314</v>
          </cell>
          <cell r="K27">
            <v>25.166666666666675</v>
          </cell>
          <cell r="L27">
            <v>20.916666666666675</v>
          </cell>
          <cell r="M27">
            <v>139.0833333333334</v>
          </cell>
        </row>
        <row r="28">
          <cell r="B28">
            <v>968.66666666666629</v>
          </cell>
          <cell r="C28">
            <v>5.25</v>
          </cell>
          <cell r="D28">
            <v>91.75</v>
          </cell>
          <cell r="E28">
            <v>14.833333333333336</v>
          </cell>
          <cell r="F28">
            <v>129.41666666666666</v>
          </cell>
          <cell r="G28">
            <v>1.2499999999999996</v>
          </cell>
          <cell r="H28">
            <v>88.833333333333258</v>
          </cell>
          <cell r="I28">
            <v>80.916666666666657</v>
          </cell>
          <cell r="J28">
            <v>22.5</v>
          </cell>
          <cell r="K28">
            <v>223.33333333333323</v>
          </cell>
          <cell r="L28">
            <v>63.166666666666643</v>
          </cell>
          <cell r="M28">
            <v>247.41666666666657</v>
          </cell>
        </row>
        <row r="29">
          <cell r="B29">
            <v>783405</v>
          </cell>
          <cell r="D29">
            <v>52018.500000000007</v>
          </cell>
          <cell r="E29">
            <v>61234.08333333335</v>
          </cell>
          <cell r="F29">
            <v>155488.91666666672</v>
          </cell>
          <cell r="H29">
            <v>63282.833333333328</v>
          </cell>
          <cell r="I29">
            <v>142517.91666666663</v>
          </cell>
          <cell r="J29">
            <v>90219.749999999985</v>
          </cell>
          <cell r="K29">
            <v>64140.000000000015</v>
          </cell>
          <cell r="L29">
            <v>22121.416666666668</v>
          </cell>
          <cell r="M29">
            <v>105059.33333333337</v>
          </cell>
        </row>
        <row r="30">
          <cell r="B30">
            <v>4363.666666666667</v>
          </cell>
          <cell r="C30">
            <v>310.24999999999983</v>
          </cell>
          <cell r="D30">
            <v>213.66666666666669</v>
          </cell>
          <cell r="E30">
            <v>74.249999999999972</v>
          </cell>
          <cell r="F30">
            <v>352.33333333333348</v>
          </cell>
          <cell r="G30">
            <v>6</v>
          </cell>
          <cell r="H30">
            <v>79.583333333333329</v>
          </cell>
          <cell r="I30">
            <v>72.666666666666657</v>
          </cell>
          <cell r="J30">
            <v>873.33333333333326</v>
          </cell>
          <cell r="K30">
            <v>661.58333333333326</v>
          </cell>
          <cell r="L30">
            <v>79.75</v>
          </cell>
          <cell r="M30">
            <v>1640.2500000000005</v>
          </cell>
        </row>
        <row r="31">
          <cell r="B31">
            <v>9528.1666666666679</v>
          </cell>
          <cell r="C31">
            <v>78.083333333333343</v>
          </cell>
          <cell r="D31">
            <v>594.41666666666663</v>
          </cell>
          <cell r="E31">
            <v>1500.7500000000002</v>
          </cell>
          <cell r="F31">
            <v>1182.1666666666667</v>
          </cell>
          <cell r="G31">
            <v>224.49999999999994</v>
          </cell>
          <cell r="H31">
            <v>338.83333333333343</v>
          </cell>
          <cell r="I31">
            <v>363.58333333333331</v>
          </cell>
          <cell r="J31">
            <v>976.91666666666686</v>
          </cell>
          <cell r="K31">
            <v>585.58333333333337</v>
          </cell>
          <cell r="L31">
            <v>178.83333333333331</v>
          </cell>
          <cell r="M31">
            <v>3504.5</v>
          </cell>
        </row>
        <row r="33">
          <cell r="B33">
            <v>9562</v>
          </cell>
          <cell r="C33">
            <v>613.33333333333348</v>
          </cell>
          <cell r="D33">
            <v>452.83333333333337</v>
          </cell>
          <cell r="E33">
            <v>500.16666666666669</v>
          </cell>
          <cell r="F33">
            <v>2876.5833333333326</v>
          </cell>
          <cell r="G33">
            <v>30</v>
          </cell>
          <cell r="H33">
            <v>196.41666666666674</v>
          </cell>
          <cell r="I33">
            <v>617.91666666666686</v>
          </cell>
          <cell r="J33">
            <v>1126.4999999999998</v>
          </cell>
          <cell r="K33">
            <v>993</v>
          </cell>
          <cell r="L33">
            <v>216.08333333333331</v>
          </cell>
          <cell r="M33">
            <v>1939.1666666666672</v>
          </cell>
        </row>
        <row r="34">
          <cell r="B34">
            <v>29232.833333333336</v>
          </cell>
          <cell r="C34">
            <v>51.833333333333343</v>
          </cell>
          <cell r="D34">
            <v>2433.5833333333339</v>
          </cell>
          <cell r="E34">
            <v>1166.833333333333</v>
          </cell>
          <cell r="F34">
            <v>4454.1666666666661</v>
          </cell>
          <cell r="G34">
            <v>468.33333333333326</v>
          </cell>
          <cell r="H34">
            <v>1945.3333333333333</v>
          </cell>
          <cell r="I34">
            <v>2870.7500000000014</v>
          </cell>
          <cell r="J34">
            <v>2192.6666666666683</v>
          </cell>
          <cell r="K34">
            <v>10091.916666666666</v>
          </cell>
          <cell r="L34">
            <v>824.83333333333348</v>
          </cell>
          <cell r="M34">
            <v>2732.5833333333339</v>
          </cell>
        </row>
        <row r="35">
          <cell r="B35">
            <v>19350.249999999996</v>
          </cell>
          <cell r="C35">
            <v>114.83333333333333</v>
          </cell>
          <cell r="D35">
            <v>1296.6666666666658</v>
          </cell>
          <cell r="E35">
            <v>2182.166666666667</v>
          </cell>
          <cell r="F35">
            <v>4394.5833333333312</v>
          </cell>
          <cell r="G35">
            <v>283.24999999999994</v>
          </cell>
          <cell r="H35">
            <v>322.00000000000006</v>
          </cell>
          <cell r="I35">
            <v>1603.0833333333333</v>
          </cell>
          <cell r="J35">
            <v>2330.3333333333335</v>
          </cell>
          <cell r="K35">
            <v>1919.5833333333339</v>
          </cell>
          <cell r="L35">
            <v>527.91666666666652</v>
          </cell>
          <cell r="M35">
            <v>4375.8333333333312</v>
          </cell>
        </row>
        <row r="36">
          <cell r="B36">
            <v>13525.833333333334</v>
          </cell>
          <cell r="C36">
            <v>1686.2499999999991</v>
          </cell>
          <cell r="D36">
            <v>1085.583333333333</v>
          </cell>
          <cell r="E36">
            <v>306.66666666666652</v>
          </cell>
          <cell r="F36">
            <v>3177.3333333333339</v>
          </cell>
          <cell r="G36">
            <v>108.66666666666666</v>
          </cell>
          <cell r="H36">
            <v>445.91666666666674</v>
          </cell>
          <cell r="I36">
            <v>613.91666666666674</v>
          </cell>
          <cell r="J36">
            <v>1256.9999999999998</v>
          </cell>
          <cell r="K36">
            <v>1377.8333333333344</v>
          </cell>
          <cell r="L36">
            <v>357.08333333333331</v>
          </cell>
          <cell r="M36">
            <v>3109.5833333333339</v>
          </cell>
        </row>
        <row r="37">
          <cell r="B37">
            <v>300951.75000000012</v>
          </cell>
          <cell r="E37">
            <v>22936.000000000011</v>
          </cell>
          <cell r="F37">
            <v>47589.000000000007</v>
          </cell>
          <cell r="H37">
            <v>12983.25</v>
          </cell>
          <cell r="I37">
            <v>46021.916666666679</v>
          </cell>
          <cell r="J37">
            <v>59896.333333333358</v>
          </cell>
          <cell r="K37">
            <v>25945.416666666664</v>
          </cell>
          <cell r="L37">
            <v>6753.0833333333339</v>
          </cell>
          <cell r="M37">
            <v>33525.583333333343</v>
          </cell>
        </row>
        <row r="39">
          <cell r="B39">
            <v>11640.250000000002</v>
          </cell>
          <cell r="C39">
            <v>8.9166666666666643</v>
          </cell>
          <cell r="D39">
            <v>2145.8333333333339</v>
          </cell>
          <cell r="E39">
            <v>501.50000000000006</v>
          </cell>
          <cell r="F39">
            <v>1806.166666666667</v>
          </cell>
          <cell r="G39">
            <v>87.666666666666671</v>
          </cell>
          <cell r="H39">
            <v>420.25000000000006</v>
          </cell>
          <cell r="I39">
            <v>1136.2499999999998</v>
          </cell>
          <cell r="J39">
            <v>1336.8333333333337</v>
          </cell>
          <cell r="K39">
            <v>1898.9166666666665</v>
          </cell>
          <cell r="L39">
            <v>299.16666666666669</v>
          </cell>
          <cell r="M39">
            <v>1998.7499999999995</v>
          </cell>
        </row>
        <row r="40">
          <cell r="B40">
            <v>80960.583333333328</v>
          </cell>
          <cell r="D40">
            <v>9898.4166666666642</v>
          </cell>
          <cell r="F40">
            <v>17632.583333333328</v>
          </cell>
          <cell r="H40">
            <v>2904.2500000000009</v>
          </cell>
          <cell r="I40">
            <v>7151.9999999999982</v>
          </cell>
          <cell r="J40">
            <v>13373.666666666672</v>
          </cell>
          <cell r="K40">
            <v>11754.583333333332</v>
          </cell>
        </row>
        <row r="41">
          <cell r="B41">
            <v>1193.8333333333335</v>
          </cell>
          <cell r="C41">
            <v>1.8333333333333368</v>
          </cell>
          <cell r="D41">
            <v>184.75</v>
          </cell>
          <cell r="E41">
            <v>15.749999999999993</v>
          </cell>
          <cell r="F41">
            <v>201.75000000000003</v>
          </cell>
          <cell r="G41">
            <v>10.333333333333332</v>
          </cell>
          <cell r="H41">
            <v>0.99999999999999944</v>
          </cell>
          <cell r="I41">
            <v>19.333333333333332</v>
          </cell>
          <cell r="J41">
            <v>150.75</v>
          </cell>
          <cell r="K41">
            <v>303.16666666666674</v>
          </cell>
          <cell r="L41">
            <v>21.083333333333329</v>
          </cell>
          <cell r="M41">
            <v>284.08333333333331</v>
          </cell>
        </row>
        <row r="42">
          <cell r="B42">
            <v>118392.08333333334</v>
          </cell>
          <cell r="C42">
            <v>69</v>
          </cell>
          <cell r="D42">
            <v>8353</v>
          </cell>
          <cell r="E42">
            <v>18016.833333333318</v>
          </cell>
          <cell r="F42">
            <v>20103.000000000004</v>
          </cell>
          <cell r="H42">
            <v>5922.1666666666679</v>
          </cell>
          <cell r="I42">
            <v>13297.25</v>
          </cell>
          <cell r="J42">
            <v>15933.583333333338</v>
          </cell>
          <cell r="K42">
            <v>10404.75</v>
          </cell>
          <cell r="M42">
            <v>22578.083333333343</v>
          </cell>
        </row>
      </sheetData>
      <sheetData sheetId="3"/>
      <sheetData sheetId="4">
        <row r="7">
          <cell r="B7">
            <v>101831797561</v>
          </cell>
          <cell r="C7">
            <v>902035064</v>
          </cell>
          <cell r="D7">
            <v>8302196884</v>
          </cell>
          <cell r="E7">
            <v>10413124979</v>
          </cell>
          <cell r="F7">
            <v>16955706564</v>
          </cell>
          <cell r="G7">
            <v>4779080657</v>
          </cell>
          <cell r="H7">
            <v>8601479960</v>
          </cell>
          <cell r="I7">
            <v>19981893106</v>
          </cell>
          <cell r="J7">
            <v>11354471744</v>
          </cell>
          <cell r="K7">
            <v>4201589742</v>
          </cell>
          <cell r="L7">
            <v>1923600552</v>
          </cell>
          <cell r="M7">
            <v>14416618309</v>
          </cell>
        </row>
        <row r="9">
          <cell r="B9">
            <v>94241341</v>
          </cell>
          <cell r="C9">
            <v>1868274</v>
          </cell>
          <cell r="D9">
            <v>7470972</v>
          </cell>
          <cell r="E9">
            <v>7824049</v>
          </cell>
          <cell r="F9">
            <v>23906911</v>
          </cell>
          <cell r="G9">
            <v>0</v>
          </cell>
          <cell r="H9">
            <v>2470731</v>
          </cell>
          <cell r="I9">
            <v>1873283</v>
          </cell>
          <cell r="J9">
            <v>2951627</v>
          </cell>
          <cell r="K9">
            <v>7826252</v>
          </cell>
          <cell r="L9">
            <v>2234537</v>
          </cell>
          <cell r="M9">
            <v>35814705</v>
          </cell>
        </row>
        <row r="10">
          <cell r="B10">
            <v>1284592503</v>
          </cell>
          <cell r="C10">
            <v>2003334</v>
          </cell>
          <cell r="D10">
            <v>149355945</v>
          </cell>
          <cell r="E10">
            <v>605254030</v>
          </cell>
          <cell r="F10">
            <v>206133585</v>
          </cell>
          <cell r="G10">
            <v>1943851</v>
          </cell>
          <cell r="H10">
            <v>19630511</v>
          </cell>
          <cell r="I10">
            <v>46269605</v>
          </cell>
          <cell r="J10">
            <v>73366609</v>
          </cell>
          <cell r="K10">
            <v>32228071</v>
          </cell>
          <cell r="L10">
            <v>13605738</v>
          </cell>
          <cell r="M10">
            <v>134801224</v>
          </cell>
        </row>
        <row r="11">
          <cell r="B11">
            <v>3053427924</v>
          </cell>
          <cell r="E11">
            <v>821742134</v>
          </cell>
          <cell r="F11">
            <v>396141732</v>
          </cell>
          <cell r="H11">
            <v>120813177</v>
          </cell>
          <cell r="I11">
            <v>469074241</v>
          </cell>
          <cell r="J11">
            <v>329993662</v>
          </cell>
          <cell r="K11">
            <v>94324852</v>
          </cell>
          <cell r="M11">
            <v>580038476</v>
          </cell>
        </row>
        <row r="12">
          <cell r="B12">
            <v>385674818</v>
          </cell>
          <cell r="C12">
            <v>58476277</v>
          </cell>
          <cell r="D12">
            <v>15212345</v>
          </cell>
          <cell r="E12">
            <v>24281386</v>
          </cell>
          <cell r="F12">
            <v>87564578</v>
          </cell>
          <cell r="G12">
            <v>851640</v>
          </cell>
          <cell r="H12">
            <v>8602959</v>
          </cell>
          <cell r="I12">
            <v>20281093</v>
          </cell>
          <cell r="J12">
            <v>59588381</v>
          </cell>
          <cell r="K12">
            <v>12996105</v>
          </cell>
          <cell r="L12">
            <v>12336498</v>
          </cell>
          <cell r="M12">
            <v>85483556</v>
          </cell>
        </row>
        <row r="13">
          <cell r="B13">
            <v>15294729</v>
          </cell>
          <cell r="C13">
            <v>0</v>
          </cell>
          <cell r="D13">
            <v>153513</v>
          </cell>
          <cell r="E13">
            <v>0</v>
          </cell>
          <cell r="F13">
            <v>2917472</v>
          </cell>
          <cell r="G13">
            <v>30000</v>
          </cell>
          <cell r="H13">
            <v>183581</v>
          </cell>
          <cell r="I13">
            <v>143709</v>
          </cell>
          <cell r="J13">
            <v>0</v>
          </cell>
          <cell r="K13">
            <v>3454812</v>
          </cell>
          <cell r="L13">
            <v>110986</v>
          </cell>
          <cell r="M13">
            <v>8300656</v>
          </cell>
        </row>
        <row r="15">
          <cell r="B15">
            <v>7591820847</v>
          </cell>
          <cell r="C15">
            <v>6503523</v>
          </cell>
          <cell r="D15">
            <v>700725974</v>
          </cell>
          <cell r="E15">
            <v>926342520</v>
          </cell>
          <cell r="F15">
            <v>1164370495</v>
          </cell>
          <cell r="H15">
            <v>313759977</v>
          </cell>
          <cell r="I15">
            <v>1156270220</v>
          </cell>
          <cell r="J15">
            <v>892819034</v>
          </cell>
          <cell r="K15">
            <v>275746814</v>
          </cell>
          <cell r="L15">
            <v>160035076</v>
          </cell>
          <cell r="M15">
            <v>1902523116</v>
          </cell>
        </row>
        <row r="16">
          <cell r="B16">
            <v>423602064</v>
          </cell>
          <cell r="C16">
            <v>114216778</v>
          </cell>
          <cell r="D16">
            <v>22648297</v>
          </cell>
          <cell r="E16">
            <v>8458172</v>
          </cell>
          <cell r="F16">
            <v>94990685</v>
          </cell>
          <cell r="G16">
            <v>19505213</v>
          </cell>
          <cell r="H16">
            <v>11322487</v>
          </cell>
          <cell r="I16">
            <v>19879834</v>
          </cell>
          <cell r="J16">
            <v>13885692</v>
          </cell>
          <cell r="K16">
            <v>9488305</v>
          </cell>
          <cell r="L16">
            <v>6490945</v>
          </cell>
          <cell r="M16">
            <v>102715656</v>
          </cell>
        </row>
        <row r="17">
          <cell r="B17">
            <v>183114021</v>
          </cell>
          <cell r="C17">
            <v>27421198</v>
          </cell>
          <cell r="D17">
            <v>28904031</v>
          </cell>
          <cell r="E17">
            <v>813354</v>
          </cell>
          <cell r="F17">
            <v>56014080</v>
          </cell>
          <cell r="G17">
            <v>7285969</v>
          </cell>
          <cell r="H17">
            <v>3418071</v>
          </cell>
          <cell r="I17">
            <v>4947631</v>
          </cell>
          <cell r="J17">
            <v>7437323</v>
          </cell>
          <cell r="K17">
            <v>5634911</v>
          </cell>
          <cell r="L17">
            <v>8150558</v>
          </cell>
          <cell r="M17">
            <v>33086895</v>
          </cell>
        </row>
        <row r="18">
          <cell r="B18">
            <v>146856682</v>
          </cell>
          <cell r="C18">
            <v>730827</v>
          </cell>
          <cell r="D18">
            <v>3444831</v>
          </cell>
          <cell r="E18">
            <v>1606595</v>
          </cell>
          <cell r="F18">
            <v>9020337</v>
          </cell>
          <cell r="G18">
            <v>28983774</v>
          </cell>
          <cell r="H18">
            <v>1142645</v>
          </cell>
          <cell r="I18">
            <v>35249111</v>
          </cell>
          <cell r="J18">
            <v>12703857</v>
          </cell>
          <cell r="K18">
            <v>28797252</v>
          </cell>
          <cell r="L18">
            <v>612082</v>
          </cell>
          <cell r="M18">
            <v>24565371</v>
          </cell>
        </row>
        <row r="19">
          <cell r="B19">
            <v>297818400</v>
          </cell>
          <cell r="C19">
            <v>7755526</v>
          </cell>
          <cell r="D19">
            <v>14280948</v>
          </cell>
          <cell r="E19">
            <v>5618775</v>
          </cell>
          <cell r="F19">
            <v>43540195</v>
          </cell>
          <cell r="G19">
            <v>1067577</v>
          </cell>
          <cell r="H19">
            <v>11759430</v>
          </cell>
          <cell r="I19">
            <v>23603229</v>
          </cell>
          <cell r="J19">
            <v>31327476</v>
          </cell>
          <cell r="K19">
            <v>91318977</v>
          </cell>
          <cell r="L19">
            <v>3554513</v>
          </cell>
          <cell r="M19">
            <v>63991754</v>
          </cell>
        </row>
        <row r="21">
          <cell r="B21">
            <v>967623433</v>
          </cell>
          <cell r="C21">
            <v>6090506</v>
          </cell>
          <cell r="D21">
            <v>108419043</v>
          </cell>
          <cell r="E21">
            <v>120611093</v>
          </cell>
          <cell r="F21">
            <v>138640290</v>
          </cell>
          <cell r="G21">
            <v>7818899</v>
          </cell>
          <cell r="H21">
            <v>63726388</v>
          </cell>
          <cell r="I21">
            <v>78530931</v>
          </cell>
          <cell r="J21">
            <v>120421123</v>
          </cell>
          <cell r="K21">
            <v>56549557</v>
          </cell>
          <cell r="L21">
            <v>17801604</v>
          </cell>
          <cell r="M21">
            <v>249013999</v>
          </cell>
        </row>
        <row r="22">
          <cell r="B22">
            <v>189611829</v>
          </cell>
          <cell r="C22">
            <v>9251843</v>
          </cell>
          <cell r="D22">
            <v>17556620</v>
          </cell>
          <cell r="E22">
            <v>52134354</v>
          </cell>
          <cell r="F22">
            <v>14779749</v>
          </cell>
          <cell r="G22">
            <v>78647</v>
          </cell>
          <cell r="H22">
            <v>4060269</v>
          </cell>
          <cell r="I22">
            <v>23349352</v>
          </cell>
          <cell r="J22">
            <v>26170745</v>
          </cell>
          <cell r="K22">
            <v>5511719</v>
          </cell>
          <cell r="L22">
            <v>3658461</v>
          </cell>
          <cell r="M22">
            <v>33060070</v>
          </cell>
        </row>
        <row r="23">
          <cell r="B23">
            <v>162815277</v>
          </cell>
          <cell r="C23">
            <v>151618</v>
          </cell>
          <cell r="D23">
            <v>8470955</v>
          </cell>
          <cell r="E23">
            <v>5575744</v>
          </cell>
          <cell r="F23">
            <v>16539969</v>
          </cell>
          <cell r="G23">
            <v>2266346</v>
          </cell>
          <cell r="H23">
            <v>5072869</v>
          </cell>
          <cell r="I23">
            <v>8018116</v>
          </cell>
          <cell r="J23">
            <v>4767273</v>
          </cell>
          <cell r="K23">
            <v>45651953</v>
          </cell>
          <cell r="L23">
            <v>28740324</v>
          </cell>
          <cell r="M23">
            <v>37560110</v>
          </cell>
        </row>
        <row r="24">
          <cell r="B24">
            <v>224463711</v>
          </cell>
          <cell r="C24">
            <v>10649173</v>
          </cell>
          <cell r="D24">
            <v>7269683</v>
          </cell>
          <cell r="E24">
            <v>14103193</v>
          </cell>
          <cell r="F24">
            <v>78679159</v>
          </cell>
          <cell r="G24">
            <v>443698</v>
          </cell>
          <cell r="H24">
            <v>3610807</v>
          </cell>
          <cell r="I24">
            <v>32059353</v>
          </cell>
          <cell r="J24">
            <v>23643274</v>
          </cell>
          <cell r="K24">
            <v>6586132</v>
          </cell>
          <cell r="L24">
            <v>3389728</v>
          </cell>
          <cell r="M24">
            <v>44029511</v>
          </cell>
        </row>
        <row r="25">
          <cell r="B25">
            <v>147690959</v>
          </cell>
          <cell r="C25">
            <v>2617655</v>
          </cell>
          <cell r="D25">
            <v>34410695</v>
          </cell>
          <cell r="E25">
            <v>16464781</v>
          </cell>
          <cell r="F25">
            <v>28789360</v>
          </cell>
          <cell r="G25">
            <v>833948</v>
          </cell>
          <cell r="H25">
            <v>3849418</v>
          </cell>
          <cell r="I25">
            <v>19421922</v>
          </cell>
          <cell r="J25">
            <v>6089701</v>
          </cell>
          <cell r="K25">
            <v>6063903</v>
          </cell>
          <cell r="L25">
            <v>2700606</v>
          </cell>
          <cell r="M25">
            <v>26448970</v>
          </cell>
        </row>
        <row r="27">
          <cell r="B27">
            <v>9113638</v>
          </cell>
          <cell r="C27">
            <v>177405</v>
          </cell>
          <cell r="D27">
            <v>274495</v>
          </cell>
          <cell r="E27">
            <v>390554</v>
          </cell>
          <cell r="F27">
            <v>1137845</v>
          </cell>
          <cell r="G27">
            <v>0</v>
          </cell>
          <cell r="H27">
            <v>357138</v>
          </cell>
          <cell r="I27">
            <v>54431</v>
          </cell>
          <cell r="J27">
            <v>1389467</v>
          </cell>
          <cell r="K27">
            <v>379620</v>
          </cell>
          <cell r="L27">
            <v>452908</v>
          </cell>
          <cell r="M27">
            <v>4499775</v>
          </cell>
        </row>
        <row r="28">
          <cell r="B28">
            <v>32697806</v>
          </cell>
          <cell r="C28">
            <v>113195</v>
          </cell>
          <cell r="D28">
            <v>4224699</v>
          </cell>
          <cell r="E28">
            <v>533562</v>
          </cell>
          <cell r="F28">
            <v>4643497</v>
          </cell>
          <cell r="G28">
            <v>24515</v>
          </cell>
          <cell r="H28">
            <v>3112397</v>
          </cell>
          <cell r="I28">
            <v>2533937</v>
          </cell>
          <cell r="J28">
            <v>929314</v>
          </cell>
          <cell r="K28">
            <v>4922078</v>
          </cell>
          <cell r="L28">
            <v>2090654</v>
          </cell>
          <cell r="M28">
            <v>9569958</v>
          </cell>
        </row>
        <row r="29">
          <cell r="B29">
            <v>54655380103</v>
          </cell>
          <cell r="D29">
            <v>3664989320</v>
          </cell>
          <cell r="E29">
            <v>4528623693</v>
          </cell>
          <cell r="F29">
            <v>9754370119</v>
          </cell>
          <cell r="H29">
            <v>6174955024</v>
          </cell>
          <cell r="I29">
            <v>12548067212</v>
          </cell>
          <cell r="J29">
            <v>5196953166</v>
          </cell>
          <cell r="K29">
            <v>1925358837</v>
          </cell>
          <cell r="L29">
            <v>1036585510</v>
          </cell>
          <cell r="M29">
            <v>6928426871</v>
          </cell>
        </row>
        <row r="30">
          <cell r="B30">
            <v>190951716</v>
          </cell>
          <cell r="C30">
            <v>24567486</v>
          </cell>
          <cell r="D30">
            <v>8766863</v>
          </cell>
          <cell r="E30">
            <v>2243370</v>
          </cell>
          <cell r="F30">
            <v>9290723</v>
          </cell>
          <cell r="G30">
            <v>230493</v>
          </cell>
          <cell r="H30">
            <v>4320465</v>
          </cell>
          <cell r="I30">
            <v>4488855</v>
          </cell>
          <cell r="J30">
            <v>46673282</v>
          </cell>
          <cell r="K30">
            <v>17659862</v>
          </cell>
          <cell r="L30">
            <v>2868910</v>
          </cell>
          <cell r="M30">
            <v>69841407</v>
          </cell>
        </row>
        <row r="31">
          <cell r="B31">
            <v>365175831</v>
          </cell>
          <cell r="C31">
            <v>6745012</v>
          </cell>
          <cell r="D31">
            <v>25055965</v>
          </cell>
          <cell r="E31">
            <v>66932645</v>
          </cell>
          <cell r="F31">
            <v>37175342</v>
          </cell>
          <cell r="G31">
            <v>13862693</v>
          </cell>
          <cell r="H31">
            <v>13931759</v>
          </cell>
          <cell r="I31">
            <v>13226937</v>
          </cell>
          <cell r="J31">
            <v>38840488</v>
          </cell>
          <cell r="K31">
            <v>6469859</v>
          </cell>
          <cell r="L31">
            <v>6512790</v>
          </cell>
          <cell r="M31">
            <v>136422341</v>
          </cell>
        </row>
        <row r="33">
          <cell r="B33">
            <v>407116350</v>
          </cell>
          <cell r="C33">
            <v>45490329</v>
          </cell>
          <cell r="D33">
            <v>17543574</v>
          </cell>
          <cell r="E33">
            <v>23962045</v>
          </cell>
          <cell r="F33">
            <v>119657985</v>
          </cell>
          <cell r="G33">
            <v>869263</v>
          </cell>
          <cell r="H33">
            <v>10220364</v>
          </cell>
          <cell r="I33">
            <v>27478197</v>
          </cell>
          <cell r="J33">
            <v>49909413</v>
          </cell>
          <cell r="K33">
            <v>17271964</v>
          </cell>
          <cell r="L33">
            <v>10011657</v>
          </cell>
          <cell r="M33">
            <v>84701559</v>
          </cell>
        </row>
        <row r="34">
          <cell r="B34">
            <v>1816525488</v>
          </cell>
          <cell r="C34">
            <v>5362587</v>
          </cell>
          <cell r="D34">
            <v>151663062</v>
          </cell>
          <cell r="E34">
            <v>91522669</v>
          </cell>
          <cell r="F34">
            <v>236145770</v>
          </cell>
          <cell r="G34">
            <v>69088834</v>
          </cell>
          <cell r="H34">
            <v>213860987</v>
          </cell>
          <cell r="I34">
            <v>301858443</v>
          </cell>
          <cell r="J34">
            <v>126819159</v>
          </cell>
          <cell r="K34">
            <v>428306906</v>
          </cell>
          <cell r="L34">
            <v>42977451</v>
          </cell>
          <cell r="M34">
            <v>148919620</v>
          </cell>
        </row>
        <row r="35">
          <cell r="B35">
            <v>924503399</v>
          </cell>
          <cell r="C35">
            <v>7931829</v>
          </cell>
          <cell r="D35">
            <v>67391263</v>
          </cell>
          <cell r="E35">
            <v>136763850</v>
          </cell>
          <cell r="F35">
            <v>179616682</v>
          </cell>
          <cell r="G35">
            <v>7622037</v>
          </cell>
          <cell r="H35">
            <v>19093392</v>
          </cell>
          <cell r="I35">
            <v>103471435</v>
          </cell>
          <cell r="J35">
            <v>92879275</v>
          </cell>
          <cell r="K35">
            <v>33395348</v>
          </cell>
          <cell r="L35">
            <v>19212057</v>
          </cell>
          <cell r="M35">
            <v>257126231</v>
          </cell>
        </row>
        <row r="36">
          <cell r="B36">
            <v>671435233</v>
          </cell>
          <cell r="C36">
            <v>146178065</v>
          </cell>
          <cell r="D36">
            <v>63263423</v>
          </cell>
          <cell r="E36">
            <v>15404559</v>
          </cell>
          <cell r="F36">
            <v>153897039</v>
          </cell>
          <cell r="G36">
            <v>5466935</v>
          </cell>
          <cell r="H36">
            <v>26879347</v>
          </cell>
          <cell r="I36">
            <v>27606970</v>
          </cell>
          <cell r="J36">
            <v>48446118</v>
          </cell>
          <cell r="K36">
            <v>22960291</v>
          </cell>
          <cell r="L36">
            <v>16395567</v>
          </cell>
          <cell r="M36">
            <v>144936919</v>
          </cell>
        </row>
        <row r="37">
          <cell r="B37">
            <v>17077641196</v>
          </cell>
          <cell r="E37">
            <v>1406942151</v>
          </cell>
          <cell r="F37">
            <v>2303460938</v>
          </cell>
          <cell r="H37">
            <v>977196224</v>
          </cell>
          <cell r="I37">
            <v>3842959809</v>
          </cell>
          <cell r="J37">
            <v>2526935338</v>
          </cell>
          <cell r="K37">
            <v>524977620</v>
          </cell>
          <cell r="L37">
            <v>263213699</v>
          </cell>
          <cell r="M37">
            <v>1529752292</v>
          </cell>
        </row>
        <row r="39">
          <cell r="B39">
            <v>612340884</v>
          </cell>
          <cell r="C39">
            <v>902022</v>
          </cell>
          <cell r="D39">
            <v>159383654</v>
          </cell>
          <cell r="E39">
            <v>29184455</v>
          </cell>
          <cell r="F39">
            <v>78004718</v>
          </cell>
          <cell r="G39">
            <v>7572221</v>
          </cell>
          <cell r="H39">
            <v>27890352</v>
          </cell>
          <cell r="I39">
            <v>86479975</v>
          </cell>
          <cell r="J39">
            <v>61789573</v>
          </cell>
          <cell r="K39">
            <v>49589649</v>
          </cell>
          <cell r="L39">
            <v>9728548</v>
          </cell>
          <cell r="M39">
            <v>101815717</v>
          </cell>
        </row>
        <row r="40">
          <cell r="B40">
            <v>3607912956</v>
          </cell>
          <cell r="D40">
            <v>480589724</v>
          </cell>
          <cell r="F40">
            <v>780447411</v>
          </cell>
          <cell r="H40">
            <v>166206879</v>
          </cell>
          <cell r="I40">
            <v>360416343</v>
          </cell>
          <cell r="J40">
            <v>695417946</v>
          </cell>
          <cell r="K40">
            <v>266726182</v>
          </cell>
        </row>
        <row r="41">
          <cell r="B41">
            <v>45406438</v>
          </cell>
          <cell r="C41">
            <v>170834</v>
          </cell>
          <cell r="D41">
            <v>9690899</v>
          </cell>
          <cell r="E41">
            <v>201309</v>
          </cell>
          <cell r="F41">
            <v>6816232</v>
          </cell>
          <cell r="G41">
            <v>400170</v>
          </cell>
          <cell r="H41">
            <v>80000</v>
          </cell>
          <cell r="I41">
            <v>491080</v>
          </cell>
          <cell r="J41">
            <v>6370316</v>
          </cell>
          <cell r="K41">
            <v>7966684</v>
          </cell>
          <cell r="L41">
            <v>680794</v>
          </cell>
          <cell r="M41">
            <v>12538120</v>
          </cell>
        </row>
        <row r="42">
          <cell r="B42">
            <v>6246947985</v>
          </cell>
          <cell r="C42">
            <v>5092558</v>
          </cell>
          <cell r="D42">
            <v>519780165</v>
          </cell>
          <cell r="E42">
            <v>1295353814</v>
          </cell>
          <cell r="F42">
            <v>929013666</v>
          </cell>
          <cell r="H42">
            <v>389952312</v>
          </cell>
          <cell r="I42">
            <v>723787852</v>
          </cell>
          <cell r="J42">
            <v>855953112</v>
          </cell>
          <cell r="K42">
            <v>213425227</v>
          </cell>
          <cell r="M42">
            <v>1160417940</v>
          </cell>
        </row>
      </sheetData>
      <sheetData sheetId="5"/>
      <sheetData sheetId="6"/>
      <sheetData sheetId="7"/>
      <sheetData sheetId="8"/>
      <sheetData sheetId="9">
        <row r="1">
          <cell r="G1" t="str">
            <v>TABLE 13.  AVERAGE MONTHLY NONAGRICULTURAL PAYROLL WAGES</v>
          </cell>
        </row>
        <row r="2">
          <cell r="G2" t="str">
            <v>IN UTAH, BY COUNTY AND NAICS SECTOR, 2022</v>
          </cell>
        </row>
        <row r="4">
          <cell r="B4" t="str">
            <v>Mining</v>
          </cell>
          <cell r="C4" t="str">
            <v>Construction</v>
          </cell>
          <cell r="D4" t="str">
            <v>Manufacturing</v>
          </cell>
          <cell r="E4" t="str">
            <v>Trade, Transportation, and Utilities</v>
          </cell>
          <cell r="F4" t="str">
            <v>Information</v>
          </cell>
          <cell r="G4" t="str">
            <v>Financial Activities</v>
          </cell>
          <cell r="H4" t="str">
            <v>Professional and Business Services</v>
          </cell>
          <cell r="I4" t="str">
            <v>Education and Health Services</v>
          </cell>
          <cell r="J4" t="str">
            <v>Leisure and Hospitality</v>
          </cell>
          <cell r="K4" t="str">
            <v>Other Services</v>
          </cell>
          <cell r="L4" t="str">
            <v>Government</v>
          </cell>
        </row>
        <row r="134">
          <cell r="A134" t="str">
            <v>SOURCE:  Utah Department of Workforce Services, Workforce Research and Analysis, Annual Report of Labor Market Information, 2022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4"/>
  <sheetViews>
    <sheetView tabSelected="1" zoomScale="90" zoomScaleNormal="90" workbookViewId="0">
      <selection activeCell="C44" sqref="C44"/>
    </sheetView>
  </sheetViews>
  <sheetFormatPr defaultRowHeight="12.75" x14ac:dyDescent="0.2"/>
  <cols>
    <col min="1" max="1" width="12.5703125" bestFit="1" customWidth="1"/>
    <col min="2" max="2" width="17.28515625" bestFit="1" customWidth="1"/>
    <col min="3" max="3" width="14.5703125" bestFit="1" customWidth="1"/>
    <col min="4" max="11" width="16.140625" bestFit="1" customWidth="1"/>
    <col min="12" max="12" width="14.5703125" bestFit="1" customWidth="1"/>
    <col min="13" max="13" width="16.140625" bestFit="1" customWidth="1"/>
  </cols>
  <sheetData>
    <row r="2" spans="1:13" x14ac:dyDescent="0.2">
      <c r="A2" s="6"/>
      <c r="B2" s="6"/>
      <c r="C2" s="6"/>
      <c r="D2" s="10" t="str">
        <f>'[1]Wages Pivots'!G1</f>
        <v>TABLE 13.  AVERAGE MONTHLY NONAGRICULTURAL PAYROLL WAGES</v>
      </c>
      <c r="E2" s="10"/>
      <c r="F2" s="10"/>
      <c r="G2" s="10"/>
      <c r="H2" s="10"/>
      <c r="I2" s="10"/>
      <c r="J2" s="10"/>
      <c r="K2" s="6"/>
      <c r="L2" s="6"/>
      <c r="M2" s="6"/>
    </row>
    <row r="3" spans="1:13" x14ac:dyDescent="0.2">
      <c r="A3" s="6"/>
      <c r="B3" s="6"/>
      <c r="C3" s="6"/>
      <c r="D3" s="10" t="str">
        <f>'[1]Wages Pivots'!G2</f>
        <v>IN UTAH, BY COUNTY AND NAICS SECTOR, 2022</v>
      </c>
      <c r="E3" s="10"/>
      <c r="F3" s="10"/>
      <c r="G3" s="10"/>
      <c r="H3" s="10"/>
      <c r="I3" s="10"/>
      <c r="J3" s="10"/>
      <c r="K3" s="6"/>
      <c r="L3" s="6"/>
      <c r="M3" s="6"/>
    </row>
    <row r="4" spans="1:13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9" thickBot="1" x14ac:dyDescent="0.25">
      <c r="A5" s="5" t="s">
        <v>30</v>
      </c>
      <c r="B5" s="5" t="s">
        <v>31</v>
      </c>
      <c r="C5" s="5" t="str">
        <f>'[1]Wages Pivots'!B4</f>
        <v>Mining</v>
      </c>
      <c r="D5" s="5" t="str">
        <f>'[1]Wages Pivots'!C4</f>
        <v>Construction</v>
      </c>
      <c r="E5" s="5" t="str">
        <f>'[1]Wages Pivots'!D4</f>
        <v>Manufacturing</v>
      </c>
      <c r="F5" s="5" t="str">
        <f>'[1]Wages Pivots'!E4</f>
        <v>Trade, Transportation, and Utilities</v>
      </c>
      <c r="G5" s="5" t="str">
        <f>'[1]Wages Pivots'!F4</f>
        <v>Information</v>
      </c>
      <c r="H5" s="5" t="str">
        <f>'[1]Wages Pivots'!G4</f>
        <v>Financial Activities</v>
      </c>
      <c r="I5" s="5" t="str">
        <f>'[1]Wages Pivots'!H4</f>
        <v>Professional and Business Services</v>
      </c>
      <c r="J5" s="5" t="str">
        <f>'[1]Wages Pivots'!I4</f>
        <v>Education and Health Services</v>
      </c>
      <c r="K5" s="5" t="str">
        <f>'[1]Wages Pivots'!J4</f>
        <v>Leisure and Hospitality</v>
      </c>
      <c r="L5" s="5" t="str">
        <f>'[1]Wages Pivots'!K4</f>
        <v>Other Services</v>
      </c>
      <c r="M5" s="5" t="str">
        <f>'[1]Wages Pivots'!L4</f>
        <v>Government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29</v>
      </c>
      <c r="B7" s="9">
        <f>IF([1]Form9!B7=0,0,([1]Form11!B7/[1]Form9!B7)/12)</f>
        <v>5033.8354257514975</v>
      </c>
      <c r="C7" s="9">
        <f>IF([1]Form9!C7=0,0,([1]Form11!C7/[1]Form9!C7)/12)</f>
        <v>7586.2465854807269</v>
      </c>
      <c r="D7" s="9">
        <f>IF([1]Form9!D7=0,0,([1]Form11!D7/[1]Form9!D7)/12)</f>
        <v>5278.9517656918233</v>
      </c>
      <c r="E7" s="9">
        <f>IF([1]Form9!E7=0,0,([1]Form11!E7/[1]Form9!E7)/12)</f>
        <v>5722.7203940842292</v>
      </c>
      <c r="F7" s="9">
        <f>IF([1]Form9!F7=0,0,([1]Form11!F7/[1]Form9!F7)/12)</f>
        <v>4510.6024839069569</v>
      </c>
      <c r="G7" s="9">
        <f>IF([1]Form9!G7=0,0,([1]Form11!G7/[1]Form9!G7)/12)</f>
        <v>8822.9127065152588</v>
      </c>
      <c r="H7" s="9">
        <f>IF([1]Form9!H7=0,0,([1]Form11!H7/[1]Form9!H7)/12)</f>
        <v>7309.8822461612726</v>
      </c>
      <c r="I7" s="9">
        <f>IF([1]Form9!I7=0,0,([1]Form11!I7/[1]Form9!I7)/12)</f>
        <v>6741.9797631555675</v>
      </c>
      <c r="J7" s="9">
        <f>IF([1]Form9!J7=0,0,([1]Form11!J7/[1]Form9!J7)/12)</f>
        <v>4192.5354052178909</v>
      </c>
      <c r="K7" s="9">
        <f>IF([1]Form9!K7=0,0,([1]Form11!K7/[1]Form9!K7)/12)</f>
        <v>2149.9865635745869</v>
      </c>
      <c r="L7" s="9">
        <f>IF([1]Form9!L7=0,0,([1]Form11!L7/[1]Form9!L7)/12)</f>
        <v>3607.1861518295641</v>
      </c>
      <c r="M7" s="9">
        <f>IF([1]Form9!M7=0,0,([1]Form11!M7/[1]Form9!M7)/12)</f>
        <v>4678.828950310668</v>
      </c>
    </row>
    <row r="8" spans="1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A9" s="3" t="s">
        <v>0</v>
      </c>
      <c r="B9" s="8">
        <f>IF([1]Form9!B9=0,0,([1]Form11!B9/[1]Form9!B9)/12)</f>
        <v>3246.3431277988288</v>
      </c>
      <c r="C9" s="8">
        <f>IF([1]Form9!C9=0,0,([1]Form11!C9/[1]Form9!C9)/12)</f>
        <v>6085.5830618892478</v>
      </c>
      <c r="D9" s="8">
        <f>IF([1]Form9!D9=0,0,([1]Form11!D9/[1]Form9!D9)/12)</f>
        <v>3562.6952789699571</v>
      </c>
      <c r="E9" s="8">
        <f>IF([1]Form9!E9=0,0,([1]Form11!E9/[1]Form9!E9)/12)</f>
        <v>3384.1042387543257</v>
      </c>
      <c r="F9" s="8">
        <f>IF([1]Form9!F9=0,0,([1]Form11!F9/[1]Form9!F9)/12)</f>
        <v>3264.6334835449943</v>
      </c>
      <c r="G9" s="8">
        <f>IF([1]Form9!G9=0,0,([1]Form11!G9/[1]Form9!G9)/12)</f>
        <v>0</v>
      </c>
      <c r="H9" s="8">
        <f>IF([1]Form9!H9=0,0,([1]Form11!H9/[1]Form9!H9)/12)</f>
        <v>4023.9918566775236</v>
      </c>
      <c r="I9" s="8">
        <f>IF([1]Form9!I9=0,0,([1]Form11!I9/[1]Form9!I9)/12)</f>
        <v>2968.7527733755942</v>
      </c>
      <c r="J9" s="8">
        <f>IF([1]Form9!J9=0,0,([1]Form11!J9/[1]Form9!J9)/12)</f>
        <v>2871.232490272374</v>
      </c>
      <c r="K9" s="8">
        <f>IF([1]Form9!K9=0,0,([1]Form11!K9/[1]Form9!K9)/12)</f>
        <v>1633.5320392402421</v>
      </c>
      <c r="L9" s="8">
        <f>IF([1]Form9!L9=0,0,([1]Form11!L9/[1]Form9!L9)/12)</f>
        <v>3094.9265927977845</v>
      </c>
      <c r="M9" s="8">
        <f>IF([1]Form9!M9=0,0,([1]Form11!M9/[1]Form9!M9)/12)</f>
        <v>3890.7881586094513</v>
      </c>
    </row>
    <row r="10" spans="1:13" x14ac:dyDescent="0.2">
      <c r="A10" s="3" t="s">
        <v>1</v>
      </c>
      <c r="B10" s="8">
        <f>IF([1]Form9!B10=0,0,([1]Form11!B10/[1]Form9!B10)/12)</f>
        <v>4649.7551425954944</v>
      </c>
      <c r="C10" s="8">
        <f>IF([1]Form9!C10=0,0,([1]Form11!C10/[1]Form9!C10)/12)</f>
        <v>5356.5080213903757</v>
      </c>
      <c r="D10" s="8">
        <f>IF([1]Form9!D10=0,0,([1]Form11!D10/[1]Form9!D10)/12)</f>
        <v>5497.8997644113979</v>
      </c>
      <c r="E10" s="8">
        <f>IF([1]Form9!E10=0,0,([1]Form11!E10/[1]Form9!E10)/12)</f>
        <v>6925.0240843926267</v>
      </c>
      <c r="F10" s="8">
        <f>IF([1]Form9!F10=0,0,([1]Form11!F10/[1]Form9!F10)/12)</f>
        <v>3830.4824952614549</v>
      </c>
      <c r="G10" s="8">
        <f>IF([1]Form9!G10=0,0,([1]Form11!G10/[1]Form9!G10)/12)</f>
        <v>1870.8864292589024</v>
      </c>
      <c r="H10" s="8">
        <f>IF([1]Form9!H10=0,0,([1]Form11!H10/[1]Form9!H10)/12)</f>
        <v>4112.824429080244</v>
      </c>
      <c r="I10" s="8">
        <f>IF([1]Form9!I10=0,0,([1]Form11!I10/[1]Form9!I10)/12)</f>
        <v>3413.7232551276379</v>
      </c>
      <c r="J10" s="8">
        <f>IF([1]Form9!J10=0,0,([1]Form11!J10/[1]Form9!J10)/12)</f>
        <v>3179.0713666695574</v>
      </c>
      <c r="K10" s="8">
        <f>IF([1]Form9!K10=0,0,([1]Form11!K10/[1]Form9!K10)/12)</f>
        <v>1387.3470081790786</v>
      </c>
      <c r="L10" s="8">
        <f>IF([1]Form9!L10=0,0,([1]Form11!L10/[1]Form9!L10)/12)</f>
        <v>2799.5345679012348</v>
      </c>
      <c r="M10" s="8">
        <f>IF([1]Form9!M10=0,0,([1]Form11!M10/[1]Form9!M10)/12)</f>
        <v>3645.0495916932546</v>
      </c>
    </row>
    <row r="11" spans="1:13" x14ac:dyDescent="0.2">
      <c r="A11" s="3" t="s">
        <v>2</v>
      </c>
      <c r="B11" s="8">
        <f>IF([1]Form9!B11=0,0,([1]Form11!B11/[1]Form9!B11)/12)</f>
        <v>3763.6329979859438</v>
      </c>
      <c r="C11" s="8">
        <v>6167</v>
      </c>
      <c r="D11" s="8">
        <v>4035</v>
      </c>
      <c r="E11" s="8">
        <f>IF([1]Form9!E11=0,0,([1]Form11!E11/[1]Form9!E11)/12)</f>
        <v>4896.772800676943</v>
      </c>
      <c r="F11" s="8">
        <f>IF([1]Form9!F11=0,0,([1]Form11!F11/[1]Form9!F11)/12)</f>
        <v>3122.0040823725035</v>
      </c>
      <c r="G11" s="8">
        <v>4980</v>
      </c>
      <c r="H11" s="8">
        <f>IF([1]Form9!H11=0,0,([1]Form11!H11/[1]Form9!H11)/12)</f>
        <v>5312.5709951189501</v>
      </c>
      <c r="I11" s="8">
        <f>IF([1]Form9!I11=0,0,([1]Form11!I11/[1]Form9!I11)/12)</f>
        <v>4924.1469766953587</v>
      </c>
      <c r="J11" s="8">
        <f>IF([1]Form9!J11=0,0,([1]Form11!J11/[1]Form9!J11)/12)</f>
        <v>3531.4212852480073</v>
      </c>
      <c r="K11" s="8">
        <f>IF([1]Form9!K11=0,0,([1]Form11!K11/[1]Form9!K11)/12)</f>
        <v>1459.6399368636066</v>
      </c>
      <c r="L11" s="8">
        <v>3039</v>
      </c>
      <c r="M11" s="8">
        <f>IF([1]Form9!M11=0,0,([1]Form11!M11/[1]Form9!M11)/12)</f>
        <v>3246.9322779637491</v>
      </c>
    </row>
    <row r="12" spans="1:13" x14ac:dyDescent="0.2">
      <c r="A12" s="3" t="s">
        <v>3</v>
      </c>
      <c r="B12" s="8">
        <f>IF([1]Form9!B12=0,0,([1]Form11!B12/[1]Form9!B12)/12)</f>
        <v>3628.9926041627464</v>
      </c>
      <c r="C12" s="8">
        <f>IF([1]Form9!C12=0,0,([1]Form11!C12/[1]Form9!C12)/12)</f>
        <v>7473.9617842535781</v>
      </c>
      <c r="D12" s="8">
        <f>IF([1]Form9!D12=0,0,([1]Form11!D12/[1]Form9!D12)/12)</f>
        <v>4283.9608560968736</v>
      </c>
      <c r="E12" s="8">
        <f>IF([1]Form9!E12=0,0,([1]Form11!E12/[1]Form9!E12)/12)</f>
        <v>5027.2020703933749</v>
      </c>
      <c r="F12" s="8">
        <f>IF([1]Form9!F12=0,0,([1]Form11!F12/[1]Form9!F12)/12)</f>
        <v>3620.6151746950586</v>
      </c>
      <c r="G12" s="8">
        <f>IF([1]Form9!G12=0,0,([1]Form11!G12/[1]Form9!G12)/12)</f>
        <v>2265.0000000000005</v>
      </c>
      <c r="H12" s="8">
        <f>IF([1]Form9!H12=0,0,([1]Form11!H12/[1]Form9!H12)/12)</f>
        <v>3186.2811111111114</v>
      </c>
      <c r="I12" s="8">
        <f>IF([1]Form9!I12=0,0,([1]Form11!I12/[1]Form9!I12)/12)</f>
        <v>3790.8585046728967</v>
      </c>
      <c r="J12" s="8">
        <f>IF([1]Form9!J12=0,0,([1]Form11!J12/[1]Form9!J12)/12)</f>
        <v>3585.7733180888195</v>
      </c>
      <c r="K12" s="8">
        <f>IF([1]Form9!K12=0,0,([1]Form11!K12/[1]Form9!K12)/12)</f>
        <v>1309.1674221819283</v>
      </c>
      <c r="L12" s="8">
        <f>IF([1]Form9!L12=0,0,([1]Form11!L12/[1]Form9!L12)/12)</f>
        <v>3226.9155113784982</v>
      </c>
      <c r="M12" s="8">
        <f>IF([1]Form9!M12=0,0,([1]Form11!M12/[1]Form9!M12)/12)</f>
        <v>3155.306215857081</v>
      </c>
    </row>
    <row r="13" spans="1:13" x14ac:dyDescent="0.2">
      <c r="A13" s="3" t="s">
        <v>4</v>
      </c>
      <c r="B13" s="8">
        <f>IF([1]Form9!B13=0,0,([1]Form11!B13/[1]Form9!B13)/12)</f>
        <v>2954.361406219818</v>
      </c>
      <c r="C13" s="8">
        <f>IF([1]Form9!C13=0,0,([1]Form11!C13/[1]Form9!C13)/12)</f>
        <v>0</v>
      </c>
      <c r="D13" s="8">
        <f>IF([1]Form9!D13=0,0,([1]Form11!D13/[1]Form9!D13)/12)</f>
        <v>2224.8260869565215</v>
      </c>
      <c r="E13" s="8">
        <f>IF([1]Form9!E13=0,0,([1]Form11!E13/[1]Form9!E13)/12)</f>
        <v>0</v>
      </c>
      <c r="F13" s="8">
        <f>IF([1]Form9!F13=0,0,([1]Form11!F13/[1]Form9!F13)/12)</f>
        <v>3376.7037037037021</v>
      </c>
      <c r="G13" s="8">
        <f>IF([1]Form9!G13=0,0,([1]Form11!G13/[1]Form9!G13)/12)</f>
        <v>10000.000000000005</v>
      </c>
      <c r="H13" s="8">
        <f>IF([1]Form9!H13=0,0,([1]Form11!H13/[1]Form9!H13)/12)</f>
        <v>7649.2083333333385</v>
      </c>
      <c r="I13" s="8">
        <f>IF([1]Form9!I13=0,0,([1]Form11!I13/[1]Form9!I13)/12)</f>
        <v>2612.8909090909106</v>
      </c>
      <c r="J13" s="8">
        <f>IF([1]Form9!J13=0,0,([1]Form11!J13/[1]Form9!J13)/12)</f>
        <v>0</v>
      </c>
      <c r="K13" s="8">
        <f>IF([1]Form9!K13=0,0,([1]Form11!K13/[1]Form9!K13)/12)</f>
        <v>1863.4368932038826</v>
      </c>
      <c r="L13" s="8">
        <f>IF([1]Form9!L13=0,0,([1]Form11!L13/[1]Form9!L13)/12)</f>
        <v>2920.6842105263136</v>
      </c>
      <c r="M13" s="8">
        <f>IF([1]Form9!M13=0,0,([1]Form11!M13/[1]Form9!M13)/12)</f>
        <v>3656.6766519823796</v>
      </c>
    </row>
    <row r="14" spans="1:13" x14ac:dyDescent="0.2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3" t="s">
        <v>5</v>
      </c>
      <c r="B15" s="8">
        <f>IF([1]Form9!B15=0,0,([1]Form11!B15/[1]Form9!B15)/12)</f>
        <v>4544.8139569549503</v>
      </c>
      <c r="C15" s="8">
        <f>IF([1]Form9!C15=0,0,([1]Form11!C15/[1]Form9!C15)/12)</f>
        <v>6229.4281609195414</v>
      </c>
      <c r="D15" s="8">
        <f>IF([1]Form9!D15=0,0,([1]Form11!D15/[1]Form9!D15)/12)</f>
        <v>5065.3180904740557</v>
      </c>
      <c r="E15" s="8">
        <f>IF([1]Form9!E15=0,0,([1]Form11!E15/[1]Form9!E15)/12)</f>
        <v>5908.7764552795752</v>
      </c>
      <c r="F15" s="8">
        <f>IF([1]Form9!F15=0,0,([1]Form11!F15/[1]Form9!F15)/12)</f>
        <v>3825.2209971977013</v>
      </c>
      <c r="G15" s="8">
        <v>6152</v>
      </c>
      <c r="H15" s="8">
        <f>IF([1]Form9!H15=0,0,([1]Form11!H15/[1]Form9!H15)/12)</f>
        <v>5745.2570314216682</v>
      </c>
      <c r="I15" s="8">
        <f>IF([1]Form9!I15=0,0,([1]Form11!I15/[1]Form9!I15)/12)</f>
        <v>5782.131687777849</v>
      </c>
      <c r="J15" s="8">
        <f>IF([1]Form9!J15=0,0,([1]Form11!J15/[1]Form9!J15)/12)</f>
        <v>3914.2248614618406</v>
      </c>
      <c r="K15" s="8">
        <f>IF([1]Form9!K15=0,0,([1]Form11!K15/[1]Form9!K15)/12)</f>
        <v>1660.0253687315635</v>
      </c>
      <c r="L15" s="8">
        <f>IF([1]Form9!L15=0,0,([1]Form11!L15/[1]Form9!L15)/12)</f>
        <v>3404.7842903644455</v>
      </c>
      <c r="M15" s="8">
        <f>IF([1]Form9!M15=0,0,([1]Form11!M15/[1]Form9!M15)/12)</f>
        <v>5299.1530259815509</v>
      </c>
    </row>
    <row r="16" spans="1:13" x14ac:dyDescent="0.2">
      <c r="A16" s="3" t="s">
        <v>6</v>
      </c>
      <c r="B16" s="8">
        <f>IF([1]Form9!B16=0,0,([1]Form11!B16/[1]Form9!B16)/12)</f>
        <v>4308.1827002288328</v>
      </c>
      <c r="C16" s="8">
        <f>IF([1]Form9!C16=0,0,([1]Form11!C16/[1]Form9!C16)/12)</f>
        <v>7068.3073209975928</v>
      </c>
      <c r="D16" s="8">
        <f>IF([1]Form9!D16=0,0,([1]Form11!D16/[1]Form9!D16)/12)</f>
        <v>4221.4905871388646</v>
      </c>
      <c r="E16" s="8">
        <f>IF([1]Form9!E16=0,0,([1]Form11!E16/[1]Form9!E16)/12)</f>
        <v>3644.1930202498934</v>
      </c>
      <c r="F16" s="8">
        <f>IF([1]Form9!F16=0,0,([1]Form11!F16/[1]Form9!F16)/12)</f>
        <v>4223.8732269109341</v>
      </c>
      <c r="G16" s="8">
        <f>IF([1]Form9!G16=0,0,([1]Form11!G16/[1]Form9!G16)/12)</f>
        <v>5273.1043525277109</v>
      </c>
      <c r="H16" s="8">
        <f>IF([1]Form9!H16=0,0,([1]Form11!H16/[1]Form9!H16)/12)</f>
        <v>4737.4422594142252</v>
      </c>
      <c r="I16" s="8">
        <f>IF([1]Form9!I16=0,0,([1]Form11!I16/[1]Form9!I16)/12)</f>
        <v>5194.6260778677815</v>
      </c>
      <c r="J16" s="8">
        <f>IF([1]Form9!J16=0,0,([1]Form11!J16/[1]Form9!J16)/12)</f>
        <v>3569.5866323907444</v>
      </c>
      <c r="K16" s="8">
        <f>IF([1]Form9!K16=0,0,([1]Form11!K16/[1]Form9!K16)/12)</f>
        <v>1377.9124310194602</v>
      </c>
      <c r="L16" s="8">
        <f>IF([1]Form9!L16=0,0,([1]Form11!L16/[1]Form9!L16)/12)</f>
        <v>3206.9886363636374</v>
      </c>
      <c r="M16" s="8">
        <f>IF([1]Form9!M16=0,0,([1]Form11!M16/[1]Form9!M16)/12)</f>
        <v>3508.6475149444923</v>
      </c>
    </row>
    <row r="17" spans="1:13" x14ac:dyDescent="0.2">
      <c r="A17" s="3" t="s">
        <v>7</v>
      </c>
      <c r="B17" s="8">
        <f>IF([1]Form9!B17=0,0,([1]Form11!B17/[1]Form9!B17)/12)</f>
        <v>4335.5989345329699</v>
      </c>
      <c r="C17" s="8">
        <f>IF([1]Form9!C17=0,0,([1]Form11!C17/[1]Form9!C17)/12)</f>
        <v>6137.2421665174579</v>
      </c>
      <c r="D17" s="8">
        <f>IF([1]Form9!D17=0,0,([1]Form11!D17/[1]Form9!D17)/12)</f>
        <v>4862.7239232839838</v>
      </c>
      <c r="E17" s="8">
        <f>IF([1]Form9!E17=0,0,([1]Form11!E17/[1]Form9!E17)/12)</f>
        <v>4107.848484848485</v>
      </c>
      <c r="F17" s="8">
        <f>IF([1]Form9!F17=0,0,([1]Form11!F17/[1]Form9!F17)/12)</f>
        <v>5210.1274300065088</v>
      </c>
      <c r="G17" s="8">
        <f>IF([1]Form9!G17=0,0,([1]Form11!G17/[1]Form9!G17)/12)</f>
        <v>5570.3126911314985</v>
      </c>
      <c r="H17" s="8">
        <f>IF([1]Form9!H17=0,0,([1]Form11!H17/[1]Form9!H17)/12)</f>
        <v>4793.9284712482486</v>
      </c>
      <c r="I17" s="8">
        <f>IF([1]Form9!I17=0,0,([1]Form11!I17/[1]Form9!I17)/12)</f>
        <v>3098.0782717595489</v>
      </c>
      <c r="J17" s="8">
        <f>IF([1]Form9!J17=0,0,([1]Form11!J17/[1]Form9!J17)/12)</f>
        <v>2795.9860902255659</v>
      </c>
      <c r="K17" s="8">
        <f>IF([1]Form9!K17=0,0,([1]Form11!K17/[1]Form9!K17)/12)</f>
        <v>1797.9932992980214</v>
      </c>
      <c r="L17" s="8">
        <f>IF([1]Form9!L17=0,0,([1]Form11!L17/[1]Form9!L17)/12)</f>
        <v>5194.7469725940091</v>
      </c>
      <c r="M17" s="8">
        <f>IF([1]Form9!M17=0,0,([1]Form11!M17/[1]Form9!M17)/12)</f>
        <v>3344.4753866370161</v>
      </c>
    </row>
    <row r="18" spans="1:13" x14ac:dyDescent="0.2">
      <c r="A18" s="3" t="s">
        <v>8</v>
      </c>
      <c r="B18" s="8">
        <f>IF([1]Form9!B18=0,0,([1]Form11!B18/[1]Form9!B18)/12)</f>
        <v>4704.5323552024611</v>
      </c>
      <c r="C18" s="8">
        <f>IF([1]Form9!C18=0,0,([1]Form11!C18/[1]Form9!C18)/12)</f>
        <v>5183.1702127659591</v>
      </c>
      <c r="D18" s="8">
        <f>IF([1]Form9!D18=0,0,([1]Form11!D18/[1]Form9!D18)/12)</f>
        <v>4180.6201456310691</v>
      </c>
      <c r="E18" s="8">
        <f>IF([1]Form9!E18=0,0,([1]Form11!E18/[1]Form9!E18)/12)</f>
        <v>2969.6765249537875</v>
      </c>
      <c r="F18" s="8">
        <f>IF([1]Form9!F18=0,0,([1]Form11!F18/[1]Form9!F18)/12)</f>
        <v>2455.1815459989116</v>
      </c>
      <c r="G18" s="8">
        <f>IF([1]Form9!G18=0,0,([1]Form11!G18/[1]Form9!G18)/12)</f>
        <v>15582.674193548388</v>
      </c>
      <c r="H18" s="8">
        <f>IF([1]Form9!H18=0,0,([1]Form11!H18/[1]Form9!H18)/12)</f>
        <v>3473.0851063829818</v>
      </c>
      <c r="I18" s="8">
        <f>IF([1]Form9!I18=0,0,([1]Form11!I18/[1]Form9!I18)/12)</f>
        <v>21298.55649546827</v>
      </c>
      <c r="J18" s="8">
        <f>IF([1]Form9!J18=0,0,([1]Form11!J18/[1]Form9!J18)/12)</f>
        <v>4277.3929292929288</v>
      </c>
      <c r="K18" s="8">
        <f>IF([1]Form9!K18=0,0,([1]Form11!K18/[1]Form9!K18)/12)</f>
        <v>2331.1950133570795</v>
      </c>
      <c r="L18" s="8">
        <f>IF([1]Form9!L18=0,0,([1]Form11!L18/[1]Form9!L18)/12)</f>
        <v>2782.1909090909107</v>
      </c>
      <c r="M18" s="8">
        <f>IF([1]Form9!M18=0,0,([1]Form11!M18/[1]Form9!M18)/12)</f>
        <v>3694.5963302752293</v>
      </c>
    </row>
    <row r="19" spans="1:13" x14ac:dyDescent="0.2">
      <c r="A19" s="3" t="s">
        <v>9</v>
      </c>
      <c r="B19" s="8">
        <f>IF([1]Form9!B19=0,0,([1]Form11!B19/[1]Form9!B19)/12)</f>
        <v>3582.0020927799092</v>
      </c>
      <c r="C19" s="8">
        <f>IF([1]Form9!C19=0,0,([1]Form11!C19/[1]Form9!C19)/12)</f>
        <v>7686.3488602576799</v>
      </c>
      <c r="D19" s="8">
        <f>IF([1]Form9!D19=0,0,([1]Form11!D19/[1]Form9!D19)/12)</f>
        <v>3772.041204437402</v>
      </c>
      <c r="E19" s="8">
        <f>IF([1]Form9!E19=0,0,([1]Form11!E19/[1]Form9!E19)/12)</f>
        <v>4282.6028963414637</v>
      </c>
      <c r="F19" s="8">
        <f>IF([1]Form9!F19=0,0,([1]Form11!F19/[1]Form9!F19)/12)</f>
        <v>3186.956155760503</v>
      </c>
      <c r="G19" s="8">
        <f>IF([1]Form9!G19=0,0,([1]Form11!G19/[1]Form9!G19)/12)</f>
        <v>2566.2908653846148</v>
      </c>
      <c r="H19" s="8">
        <f>IF([1]Form9!H19=0,0,([1]Form11!H19/[1]Form9!H19)/12)</f>
        <v>3306.9263217097869</v>
      </c>
      <c r="I19" s="8">
        <f>IF([1]Form9!I19=0,0,([1]Form11!I19/[1]Form9!I19)/12)</f>
        <v>4116.3636205092434</v>
      </c>
      <c r="J19" s="8">
        <f>IF([1]Form9!J19=0,0,([1]Form11!J19/[1]Form9!J19)/12)</f>
        <v>4626.7133362871054</v>
      </c>
      <c r="K19" s="8">
        <f>IF([1]Form9!K19=0,0,([1]Form11!K19/[1]Form9!K19)/12)</f>
        <v>2829.2275304396317</v>
      </c>
      <c r="L19" s="8">
        <f>IF([1]Form9!L19=0,0,([1]Form11!L19/[1]Form9!L19)/12)</f>
        <v>3859.4060803474476</v>
      </c>
      <c r="M19" s="8">
        <f>IF([1]Form9!M19=0,0,([1]Form11!M19/[1]Form9!M19)/12)</f>
        <v>4671.2719176582241</v>
      </c>
    </row>
    <row r="20" spans="1:13" x14ac:dyDescent="0.2">
      <c r="A20" s="3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3" t="s">
        <v>10</v>
      </c>
      <c r="B21" s="8">
        <f>IF([1]Form9!B21=0,0,([1]Form11!B21/[1]Form9!B21)/12)</f>
        <v>3388.0372303921572</v>
      </c>
      <c r="C21" s="8">
        <f>IF([1]Form9!C21=0,0,([1]Form11!C21/[1]Form9!C21)/12)</f>
        <v>3631.7865235539684</v>
      </c>
      <c r="D21" s="8">
        <f>IF([1]Form9!D21=0,0,([1]Form11!D21/[1]Form9!D21)/12)</f>
        <v>3972.2665420971643</v>
      </c>
      <c r="E21" s="8">
        <f>IF([1]Form9!E21=0,0,([1]Form11!E21/[1]Form9!E21)/12)</f>
        <v>4435.8621919823463</v>
      </c>
      <c r="F21" s="8">
        <f>IF([1]Form9!F21=0,0,([1]Form11!F21/[1]Form9!F21)/12)</f>
        <v>3159.0286417390112</v>
      </c>
      <c r="G21" s="8">
        <f>IF([1]Form9!G21=0,0,([1]Form11!G21/[1]Form9!G21)/12)</f>
        <v>3814.0970731707312</v>
      </c>
      <c r="H21" s="8">
        <f>IF([1]Form9!H21=0,0,([1]Form11!H21/[1]Form9!H21)/12)</f>
        <v>5028.5163733922518</v>
      </c>
      <c r="I21" s="8">
        <f>IF([1]Form9!I21=0,0,([1]Form11!I21/[1]Form9!I21)/12)</f>
        <v>3617.6032338308455</v>
      </c>
      <c r="J21" s="8">
        <f>IF([1]Form9!J21=0,0,([1]Form11!J21/[1]Form9!J21)/12)</f>
        <v>3367.0102893890712</v>
      </c>
      <c r="K21" s="8">
        <f>IF([1]Form9!K21=0,0,([1]Form11!K21/[1]Form9!K21)/12)</f>
        <v>1495.8221663801078</v>
      </c>
      <c r="L21" s="8">
        <f>IF([1]Form9!L21=0,0,([1]Form11!L21/[1]Form9!L21)/12)</f>
        <v>3127.4778636683063</v>
      </c>
      <c r="M21" s="8">
        <f>IF([1]Form9!M21=0,0,([1]Form11!M21/[1]Form9!M21)/12)</f>
        <v>3564.5228102320384</v>
      </c>
    </row>
    <row r="22" spans="1:13" x14ac:dyDescent="0.2">
      <c r="A22" s="3" t="s">
        <v>11</v>
      </c>
      <c r="B22" s="8">
        <f>IF([1]Form9!B22=0,0,([1]Form11!B22/[1]Form9!B22)/12)</f>
        <v>3714.2375905974536</v>
      </c>
      <c r="C22" s="8">
        <f>IF([1]Form9!C22=0,0,([1]Form11!C22/[1]Form9!C22)/12)</f>
        <v>7934.6852487135475</v>
      </c>
      <c r="D22" s="8">
        <f>IF([1]Form9!D22=0,0,([1]Form11!D22/[1]Form9!D22)/12)</f>
        <v>4281.0582784686667</v>
      </c>
      <c r="E22" s="8">
        <f>IF([1]Form9!E22=0,0,([1]Form11!E22/[1]Form9!E22)/12)</f>
        <v>4732.1733684306082</v>
      </c>
      <c r="F22" s="8">
        <f>IF([1]Form9!F22=0,0,([1]Form11!F22/[1]Form9!F22)/12)</f>
        <v>2605.2792173453195</v>
      </c>
      <c r="G22" s="8">
        <f>IF([1]Form9!G22=0,0,([1]Form11!G22/[1]Form9!G22)/12)</f>
        <v>586.9179104477613</v>
      </c>
      <c r="H22" s="8">
        <f>IF([1]Form9!H22=0,0,([1]Form11!H22/[1]Form9!H22)/12)</f>
        <v>5384.9721485411128</v>
      </c>
      <c r="I22" s="8">
        <f>IF([1]Form9!I22=0,0,([1]Form11!I22/[1]Form9!I22)/12)</f>
        <v>5057.2562269872205</v>
      </c>
      <c r="J22" s="8">
        <f>IF([1]Form9!J22=0,0,([1]Form11!J22/[1]Form9!J22)/12)</f>
        <v>3386.9218325352667</v>
      </c>
      <c r="K22" s="8">
        <f>IF([1]Form9!K22=0,0,([1]Form11!K22/[1]Form9!K22)/12)</f>
        <v>1469.7917333333332</v>
      </c>
      <c r="L22" s="8">
        <f>IF([1]Form9!L22=0,0,([1]Form11!L22/[1]Form9!L22)/12)</f>
        <v>4124.5332581736184</v>
      </c>
      <c r="M22" s="8">
        <f>IF([1]Form9!M22=0,0,([1]Form11!M22/[1]Form9!M22)/12)</f>
        <v>2945.4802209550962</v>
      </c>
    </row>
    <row r="23" spans="1:13" x14ac:dyDescent="0.2">
      <c r="A23" s="3" t="s">
        <v>12</v>
      </c>
      <c r="B23" s="8">
        <f>IF([1]Form9!B23=0,0,([1]Form11!B23/[1]Form9!B23)/12)</f>
        <v>3387.1159583099293</v>
      </c>
      <c r="C23" s="8">
        <f>IF([1]Form9!C23=0,0,([1]Form11!C23/[1]Form9!C23)/12)</f>
        <v>2197.3623188405795</v>
      </c>
      <c r="D23" s="8">
        <f>IF([1]Form9!D23=0,0,([1]Form11!D23/[1]Form9!D23)/12)</f>
        <v>3470.2806226956168</v>
      </c>
      <c r="E23" s="8">
        <f>IF([1]Form9!E23=0,0,([1]Form11!E23/[1]Form9!E23)/12)</f>
        <v>3291.4663518299863</v>
      </c>
      <c r="F23" s="8">
        <f>IF([1]Form9!F23=0,0,([1]Form11!F23/[1]Form9!F23)/12)</f>
        <v>2646.818530964953</v>
      </c>
      <c r="G23" s="8">
        <f>IF([1]Form9!G23=0,0,([1]Form11!G23/[1]Form9!G23)/12)</f>
        <v>5752.1472081218299</v>
      </c>
      <c r="H23" s="8">
        <f>IF([1]Form9!H23=0,0,([1]Form11!H23/[1]Form9!H23)/12)</f>
        <v>3198.5302648171496</v>
      </c>
      <c r="I23" s="8">
        <f>IF([1]Form9!I23=0,0,([1]Form11!I23/[1]Form9!I23)/12)</f>
        <v>3991.0980587356894</v>
      </c>
      <c r="J23" s="8">
        <f>IF([1]Form9!J23=0,0,([1]Form11!J23/[1]Form9!J23)/12)</f>
        <v>2894.5191256830603</v>
      </c>
      <c r="K23" s="8">
        <f>IF([1]Form9!K23=0,0,([1]Form11!K23/[1]Form9!K23)/12)</f>
        <v>2789.2682226431243</v>
      </c>
      <c r="L23" s="8">
        <f>IF([1]Form9!L23=0,0,([1]Form11!L23/[1]Form9!L23)/12)</f>
        <v>4661.0969834576708</v>
      </c>
      <c r="M23" s="8">
        <f>IF([1]Form9!M23=0,0,([1]Form11!M23/[1]Form9!M23)/12)</f>
        <v>3975.8769979887784</v>
      </c>
    </row>
    <row r="24" spans="1:13" x14ac:dyDescent="0.2">
      <c r="A24" s="3" t="s">
        <v>13</v>
      </c>
      <c r="B24" s="8">
        <f>IF([1]Form9!B24=0,0,([1]Form11!B24/[1]Form9!B24)/12)</f>
        <v>3995.2247299005035</v>
      </c>
      <c r="C24" s="8">
        <f>IF([1]Form9!C24=0,0,([1]Form11!C24/[1]Form9!C24)/12)</f>
        <v>7071.1640106241684</v>
      </c>
      <c r="D24" s="8">
        <f>IF([1]Form9!D24=0,0,([1]Form11!D24/[1]Form9!D24)/12)</f>
        <v>3649.4392570281148</v>
      </c>
      <c r="E24" s="8">
        <f>IF([1]Form9!E24=0,0,([1]Form11!E24/[1]Form9!E24)/12)</f>
        <v>5169.792155425218</v>
      </c>
      <c r="F24" s="8">
        <f>IF([1]Form9!F24=0,0,([1]Form11!F24/[1]Form9!F24)/12)</f>
        <v>4862.140588307996</v>
      </c>
      <c r="G24" s="8">
        <f>IF([1]Form9!G24=0,0,([1]Form11!G24/[1]Form9!G24)/12)</f>
        <v>2073.3551401869149</v>
      </c>
      <c r="H24" s="8">
        <f>IF([1]Form9!H24=0,0,([1]Form11!H24/[1]Form9!H24)/12)</f>
        <v>4020.943207126948</v>
      </c>
      <c r="I24" s="8">
        <f>IF([1]Form9!I24=0,0,([1]Form11!I24/[1]Form9!I24)/12)</f>
        <v>3937.0444553604302</v>
      </c>
      <c r="J24" s="8">
        <f>IF([1]Form9!J24=0,0,([1]Form11!J24/[1]Form9!J24)/12)</f>
        <v>3859.4962455109385</v>
      </c>
      <c r="K24" s="8">
        <f>IF([1]Form9!K24=0,0,([1]Form11!K24/[1]Form9!K24)/12)</f>
        <v>1389.1862476270828</v>
      </c>
      <c r="L24" s="8">
        <f>IF([1]Form9!L24=0,0,([1]Form11!L24/[1]Form9!L24)/12)</f>
        <v>2991.8164165931157</v>
      </c>
      <c r="M24" s="8">
        <f>IF([1]Form9!M24=0,0,([1]Form11!M24/[1]Form9!M24)/12)</f>
        <v>3516.734105431311</v>
      </c>
    </row>
    <row r="25" spans="1:13" x14ac:dyDescent="0.2">
      <c r="A25" s="3" t="s">
        <v>14</v>
      </c>
      <c r="B25" s="8">
        <f>IF([1]Form9!B25=0,0,([1]Form11!B25/[1]Form9!B25)/12)</f>
        <v>4252.0573213565958</v>
      </c>
      <c r="C25" s="8">
        <f>IF([1]Form9!C25=0,0,([1]Form11!C25/[1]Form9!C25)/12)</f>
        <v>3978.1990881458964</v>
      </c>
      <c r="D25" s="8">
        <f>IF([1]Form9!D25=0,0,([1]Form11!D25/[1]Form9!D25)/12)</f>
        <v>4357.990754812562</v>
      </c>
      <c r="E25" s="8">
        <f>IF([1]Form9!E25=0,0,([1]Form11!E25/[1]Form9!E25)/12)</f>
        <v>5903.4711366080983</v>
      </c>
      <c r="F25" s="8">
        <f>IF([1]Form9!F25=0,0,([1]Form11!F25/[1]Form9!F25)/12)</f>
        <v>4857.3241100050609</v>
      </c>
      <c r="G25" s="8">
        <f>IF([1]Form9!G25=0,0,([1]Form11!G25/[1]Form9!G25)/12)</f>
        <v>4557.0928961748668</v>
      </c>
      <c r="H25" s="8">
        <f>IF([1]Form9!H25=0,0,([1]Form11!H25/[1]Form9!H25)/12)</f>
        <v>3737.2990291262136</v>
      </c>
      <c r="I25" s="8">
        <f>IF([1]Form9!I25=0,0,([1]Form11!I25/[1]Form9!I25)/12)</f>
        <v>5950.3437500000045</v>
      </c>
      <c r="J25" s="8">
        <f>IF([1]Form9!J25=0,0,([1]Form11!J25/[1]Form9!J25)/12)</f>
        <v>3546.7099592312188</v>
      </c>
      <c r="K25" s="8">
        <f>IF([1]Form9!K25=0,0,([1]Form11!K25/[1]Form9!K25)/12)</f>
        <v>2430.4220440881759</v>
      </c>
      <c r="L25" s="8">
        <f>IF([1]Form9!L25=0,0,([1]Form11!L25/[1]Form9!L25)/12)</f>
        <v>3965.6475770925113</v>
      </c>
      <c r="M25" s="8">
        <f>IF([1]Form9!M25=0,0,([1]Form11!M25/[1]Form9!M25)/12)</f>
        <v>3267.7254756609832</v>
      </c>
    </row>
    <row r="26" spans="1:13" x14ac:dyDescent="0.2">
      <c r="A26" s="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3" t="s">
        <v>15</v>
      </c>
      <c r="B27" s="8">
        <f>IF([1]Form9!B27=0,0,([1]Form11!B27/[1]Form9!B27)/12)</f>
        <v>2586.8969628157806</v>
      </c>
      <c r="C27" s="8">
        <f>IF([1]Form9!C27=0,0,([1]Form11!C27/[1]Form9!C27)/12)</f>
        <v>7391.8749999999854</v>
      </c>
      <c r="D27" s="8">
        <f>IF([1]Form9!D27=0,0,([1]Form11!D27/[1]Form9!D27)/12)</f>
        <v>2541.6203703703704</v>
      </c>
      <c r="E27" s="8">
        <f>IF([1]Form9!E27=0,0,([1]Form11!E27/[1]Form9!E27)/12)</f>
        <v>3201.2622950819664</v>
      </c>
      <c r="F27" s="8">
        <f>IF([1]Form9!F27=0,0,([1]Form11!F27/[1]Form9!F27)/12)</f>
        <v>2462.8679653679633</v>
      </c>
      <c r="G27" s="8">
        <f>IF([1]Form9!G27=0,0,([1]Form11!G27/[1]Form9!G27)/12)</f>
        <v>0</v>
      </c>
      <c r="H27" s="8">
        <f>IF([1]Form9!H27=0,0,([1]Form11!H27/[1]Form9!H27)/12)</f>
        <v>2726.2442748091612</v>
      </c>
      <c r="I27" s="8">
        <f>IF([1]Form9!I27=0,0,([1]Form11!I27/[1]Form9!I27)/12)</f>
        <v>3628.7333333333318</v>
      </c>
      <c r="J27" s="8">
        <f>IF([1]Form9!J27=0,0,([1]Form11!J27/[1]Form9!J27)/12)</f>
        <v>3165.0728929384982</v>
      </c>
      <c r="K27" s="8">
        <f>IF([1]Form9!K27=0,0,([1]Form11!K27/[1]Form9!K27)/12)</f>
        <v>1257.0198675496683</v>
      </c>
      <c r="L27" s="8">
        <f>IF([1]Form9!L27=0,0,([1]Form11!L27/[1]Form9!L27)/12)</f>
        <v>1804.4143426294813</v>
      </c>
      <c r="M27" s="8">
        <f>IF([1]Form9!M27=0,0,([1]Form11!M27/[1]Form9!M27)/12)</f>
        <v>2696.0904733373263</v>
      </c>
    </row>
    <row r="28" spans="1:13" x14ac:dyDescent="0.2">
      <c r="A28" s="3" t="s">
        <v>16</v>
      </c>
      <c r="B28" s="8">
        <f>IF([1]Form9!B28=0,0,([1]Form11!B28/[1]Form9!B28)/12)</f>
        <v>2812.9564693737107</v>
      </c>
      <c r="C28" s="8">
        <f>IF([1]Form9!C28=0,0,([1]Form11!C28/[1]Form9!C28)/12)</f>
        <v>1796.7460317460318</v>
      </c>
      <c r="D28" s="8">
        <f>IF([1]Form9!D28=0,0,([1]Form11!D28/[1]Form9!D28)/12)</f>
        <v>3837.1471389645776</v>
      </c>
      <c r="E28" s="8">
        <f>IF([1]Form9!E28=0,0,([1]Form11!E28/[1]Form9!E28)/12)</f>
        <v>2997.5393258426961</v>
      </c>
      <c r="F28" s="8">
        <f>IF([1]Form9!F28=0,0,([1]Form11!F28/[1]Form9!F28)/12)</f>
        <v>2990.0173857050872</v>
      </c>
      <c r="G28" s="8">
        <f>IF([1]Form9!G28=0,0,([1]Form11!G28/[1]Form9!G28)/12)</f>
        <v>1634.3333333333339</v>
      </c>
      <c r="H28" s="8">
        <f>IF([1]Form9!H28=0,0,([1]Form11!H28/[1]Form9!H28)/12)</f>
        <v>2919.6969981238303</v>
      </c>
      <c r="I28" s="8">
        <f>IF([1]Form9!I28=0,0,([1]Form11!I28/[1]Form9!I28)/12)</f>
        <v>2609.6158599382084</v>
      </c>
      <c r="J28" s="8">
        <f>IF([1]Form9!J28=0,0,([1]Form11!J28/[1]Form9!J28)/12)</f>
        <v>3441.9037037037037</v>
      </c>
      <c r="K28" s="8">
        <f>IF([1]Form9!K28=0,0,([1]Form11!K28/[1]Form9!K28)/12)</f>
        <v>1836.5962686567173</v>
      </c>
      <c r="L28" s="8">
        <f>IF([1]Form9!L28=0,0,([1]Form11!L28/[1]Form9!L28)/12)</f>
        <v>2758.1187335092359</v>
      </c>
      <c r="M28" s="8">
        <f>IF([1]Form9!M28=0,0,([1]Form11!M28/[1]Form9!M28)/12)</f>
        <v>3223.2933647692839</v>
      </c>
    </row>
    <row r="29" spans="1:13" x14ac:dyDescent="0.2">
      <c r="A29" s="3" t="s">
        <v>17</v>
      </c>
      <c r="B29" s="8">
        <f>IF([1]Form9!B29=0,0,([1]Form11!B29/[1]Form9!B29)/12)</f>
        <v>5813.8702313405374</v>
      </c>
      <c r="C29" s="8">
        <v>9347</v>
      </c>
      <c r="D29" s="8">
        <f>IF([1]Form9!D29=0,0,([1]Form11!D29/[1]Form9!D29)/12)</f>
        <v>5871.2914956537888</v>
      </c>
      <c r="E29" s="8">
        <f>IF([1]Form9!E29=0,0,([1]Form11!E29/[1]Form9!E29)/12)</f>
        <v>6162.9943196123058</v>
      </c>
      <c r="F29" s="8">
        <f>IF([1]Form9!F29=0,0,([1]Form11!F29/[1]Form9!F29)/12)</f>
        <v>5227.7949709170034</v>
      </c>
      <c r="G29" s="8">
        <v>8770</v>
      </c>
      <c r="H29" s="8">
        <f>IF([1]Form9!H29=0,0,([1]Form11!H29/[1]Form9!H29)/12)</f>
        <v>8131.4245622167155</v>
      </c>
      <c r="I29" s="8">
        <f>IF([1]Form9!I29=0,0,([1]Form11!I29/[1]Form9!I29)/12)</f>
        <v>7337.1284967094798</v>
      </c>
      <c r="J29" s="8">
        <f>IF([1]Form9!J29=0,0,([1]Form11!J29/[1]Form9!J29)/12)</f>
        <v>4800.2730056334685</v>
      </c>
      <c r="K29" s="8">
        <f>IF([1]Form9!K29=0,0,([1]Form11!K29/[1]Form9!K29)/12)</f>
        <v>2501.505608824446</v>
      </c>
      <c r="L29" s="8">
        <f>IF([1]Form9!L29=0,0,([1]Form11!L29/[1]Form9!L29)/12)</f>
        <v>3904.9093073454455</v>
      </c>
      <c r="M29" s="8">
        <f>IF([1]Form9!M29=0,0,([1]Form11!M29/[1]Form9!M29)/12)</f>
        <v>5495.6460087632995</v>
      </c>
    </row>
    <row r="30" spans="1:13" x14ac:dyDescent="0.2">
      <c r="A30" s="3" t="s">
        <v>18</v>
      </c>
      <c r="B30" s="8">
        <f>IF([1]Form9!B30=0,0,([1]Form11!B30/[1]Form9!B30)/12)</f>
        <v>3646.6220304025665</v>
      </c>
      <c r="C30" s="8">
        <f>IF([1]Form9!C30=0,0,([1]Form11!C30/[1]Form9!C30)/12)</f>
        <v>6598.8412570507689</v>
      </c>
      <c r="D30" s="8">
        <f>IF([1]Form9!D30=0,0,([1]Form11!D30/[1]Form9!D30)/12)</f>
        <v>3419.2133385335414</v>
      </c>
      <c r="E30" s="8">
        <f>IF([1]Form9!E30=0,0,([1]Form11!E30/[1]Form9!E30)/12)</f>
        <v>2517.8114478114489</v>
      </c>
      <c r="F30" s="8">
        <f>IF([1]Form9!F30=0,0,([1]Form11!F30/[1]Form9!F30)/12)</f>
        <v>2197.4273888363282</v>
      </c>
      <c r="G30" s="8">
        <f>IF([1]Form9!G30=0,0,([1]Form11!G30/[1]Form9!G30)/12)</f>
        <v>3201.2916666666665</v>
      </c>
      <c r="H30" s="8">
        <f>IF([1]Form9!H30=0,0,([1]Form11!H30/[1]Form9!H30)/12)</f>
        <v>4524.047120418848</v>
      </c>
      <c r="I30" s="8">
        <f>IF([1]Form9!I30=0,0,([1]Form11!I30/[1]Form9!I30)/12)</f>
        <v>5147.7694954128447</v>
      </c>
      <c r="J30" s="8">
        <f>IF([1]Form9!J30=0,0,([1]Form11!J30/[1]Form9!J30)/12)</f>
        <v>4453.5574427480924</v>
      </c>
      <c r="K30" s="8">
        <f>IF([1]Form9!K30=0,0,([1]Form11!K30/[1]Form9!K30)/12)</f>
        <v>2224.4441365411262</v>
      </c>
      <c r="L30" s="8">
        <f>IF([1]Form9!L30=0,0,([1]Form11!L30/[1]Form9!L30)/12)</f>
        <v>2997.8160919540228</v>
      </c>
      <c r="M30" s="8">
        <f>IF([1]Form9!M30=0,0,([1]Form11!M30/[1]Form9!M30)/12)</f>
        <v>3548.3110806279524</v>
      </c>
    </row>
    <row r="31" spans="1:13" x14ac:dyDescent="0.2">
      <c r="A31" s="3" t="s">
        <v>19</v>
      </c>
      <c r="B31" s="8">
        <f>IF([1]Form9!B31=0,0,([1]Form11!B31/[1]Form9!B31)/12)</f>
        <v>3193.8273452395529</v>
      </c>
      <c r="C31" s="8">
        <f>IF([1]Form9!C31=0,0,([1]Form11!C31/[1]Form9!C31)/12)</f>
        <v>7198.5186766275338</v>
      </c>
      <c r="D31" s="8">
        <f>IF([1]Form9!D31=0,0,([1]Form11!D31/[1]Form9!D31)/12)</f>
        <v>3512.6826019907476</v>
      </c>
      <c r="E31" s="8">
        <f>IF([1]Form9!E31=0,0,([1]Form11!E31/[1]Form9!E31)/12)</f>
        <v>3716.6219667943801</v>
      </c>
      <c r="F31" s="8">
        <f>IF([1]Form9!F31=0,0,([1]Form11!F31/[1]Form9!F31)/12)</f>
        <v>2620.5654870999574</v>
      </c>
      <c r="G31" s="8">
        <f>IF([1]Form9!G31=0,0,([1]Form11!G31/[1]Form9!G31)/12)</f>
        <v>5145.7657757980714</v>
      </c>
      <c r="H31" s="8">
        <f>IF([1]Form9!H31=0,0,([1]Form11!H31/[1]Form9!H31)/12)</f>
        <v>3426.4040826364967</v>
      </c>
      <c r="I31" s="8">
        <f>IF([1]Form9!I31=0,0,([1]Form11!I31/[1]Form9!I31)/12)</f>
        <v>3031.6151730460692</v>
      </c>
      <c r="J31" s="8">
        <f>IF([1]Form9!J31=0,0,([1]Form11!J31/[1]Form9!J31)/12)</f>
        <v>3313.1867269470263</v>
      </c>
      <c r="K31" s="8">
        <f>IF([1]Form9!K31=0,0,([1]Form11!K31/[1]Form9!K31)/12)</f>
        <v>920.71424505478865</v>
      </c>
      <c r="L31" s="8">
        <f>IF([1]Form9!L31=0,0,([1]Form11!L31/[1]Form9!L31)/12)</f>
        <v>3034.8508853681269</v>
      </c>
      <c r="M31" s="8">
        <f>IF([1]Form9!M31=0,0,([1]Form11!M31/[1]Form9!M31)/12)</f>
        <v>3243.9801445760218</v>
      </c>
    </row>
    <row r="32" spans="1:13" x14ac:dyDescent="0.2">
      <c r="A32" s="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3" t="s">
        <v>20</v>
      </c>
      <c r="B33" s="8">
        <f>IF([1]Form9!B33=0,0,([1]Form11!B33/[1]Form9!B33)/12)</f>
        <v>3548.0404204141396</v>
      </c>
      <c r="C33" s="8">
        <f>IF([1]Form9!C33=0,0,([1]Form11!C33/[1]Form9!C33)/12)</f>
        <v>6180.7512228260857</v>
      </c>
      <c r="D33" s="8">
        <f>IF([1]Form9!D33=0,0,([1]Form11!D33/[1]Form9!D33)/12)</f>
        <v>3228.4825174825169</v>
      </c>
      <c r="E33" s="8">
        <f>IF([1]Form9!E33=0,0,([1]Form11!E33/[1]Form9!E33)/12)</f>
        <v>3992.3433855381536</v>
      </c>
      <c r="F33" s="8">
        <f>IF([1]Form9!F33=0,0,([1]Form11!F33/[1]Form9!F33)/12)</f>
        <v>3466.438338306441</v>
      </c>
      <c r="G33" s="8">
        <f>IF([1]Form9!G33=0,0,([1]Form11!G33/[1]Form9!G33)/12)</f>
        <v>2414.6194444444445</v>
      </c>
      <c r="H33" s="8">
        <f>IF([1]Form9!H33=0,0,([1]Form11!H33/[1]Form9!H33)/12)</f>
        <v>4336.1747984726326</v>
      </c>
      <c r="I33" s="8">
        <f>IF([1]Form9!I33=0,0,([1]Form11!I33/[1]Form9!I33)/12)</f>
        <v>3705.758192852325</v>
      </c>
      <c r="J33" s="8">
        <f>IF([1]Form9!J33=0,0,([1]Form11!J33/[1]Form9!J33)/12)</f>
        <v>3692.0707944962282</v>
      </c>
      <c r="K33" s="8">
        <f>IF([1]Form9!K33=0,0,([1]Form11!K33/[1]Form9!K33)/12)</f>
        <v>1449.4766700234977</v>
      </c>
      <c r="L33" s="8">
        <f>IF([1]Form9!L33=0,0,([1]Form11!L33/[1]Form9!L33)/12)</f>
        <v>3861.0323949093713</v>
      </c>
      <c r="M33" s="8">
        <f>IF([1]Form9!M33=0,0,([1]Form11!M33/[1]Form9!M33)/12)</f>
        <v>3639.9466695315846</v>
      </c>
    </row>
    <row r="34" spans="1:13" x14ac:dyDescent="0.2">
      <c r="A34" s="3" t="s">
        <v>21</v>
      </c>
      <c r="B34" s="8">
        <f>IF([1]Form9!B34=0,0,([1]Form11!B34/[1]Form9!B34)/12)</f>
        <v>5178.3254217574986</v>
      </c>
      <c r="C34" s="8">
        <f>IF([1]Form9!C34=0,0,([1]Form11!C34/[1]Form9!C34)/12)</f>
        <v>8621.5225080385844</v>
      </c>
      <c r="D34" s="8">
        <f>IF([1]Form9!D34=0,0,([1]Form11!D34/[1]Form9!D34)/12)</f>
        <v>5193.4069102489457</v>
      </c>
      <c r="E34" s="8">
        <f>IF([1]Form9!E34=0,0,([1]Form11!E34/[1]Form9!E34)/12)</f>
        <v>6536.3997286101994</v>
      </c>
      <c r="F34" s="8">
        <f>IF([1]Form9!F34=0,0,([1]Form11!F34/[1]Form9!F34)/12)</f>
        <v>4418.0686623012161</v>
      </c>
      <c r="G34" s="8">
        <f>IF([1]Form9!G34=0,0,([1]Form11!G34/[1]Form9!G34)/12)</f>
        <v>12293.386832740216</v>
      </c>
      <c r="H34" s="8">
        <f>IF([1]Form9!H34=0,0,([1]Form11!H34/[1]Form9!H34)/12)</f>
        <v>9161.2828564084994</v>
      </c>
      <c r="I34" s="8">
        <f>IF([1]Form9!I34=0,0,([1]Form11!I34/[1]Form9!I34)/12)</f>
        <v>8762.4733083688898</v>
      </c>
      <c r="J34" s="8">
        <f>IF([1]Form9!J34=0,0,([1]Form11!J34/[1]Form9!J34)/12)</f>
        <v>4819.8220963818758</v>
      </c>
      <c r="K34" s="8">
        <f>IF([1]Form9!K34=0,0,([1]Form11!K34/[1]Form9!K34)/12)</f>
        <v>3536.7159029916688</v>
      </c>
      <c r="L34" s="8">
        <f>IF([1]Form9!L34=0,0,([1]Form11!L34/[1]Form9!L34)/12)</f>
        <v>4342.0338452212554</v>
      </c>
      <c r="M34" s="8">
        <f>IF([1]Form9!M34=0,0,([1]Form11!M34/[1]Form9!M34)/12)</f>
        <v>4541.4784544539652</v>
      </c>
    </row>
    <row r="35" spans="1:13" x14ac:dyDescent="0.2">
      <c r="A35" s="3" t="s">
        <v>22</v>
      </c>
      <c r="B35" s="8">
        <f>IF([1]Form9!B35=0,0,([1]Form11!B35/[1]Form9!B35)/12)</f>
        <v>3981.4446798706308</v>
      </c>
      <c r="C35" s="8">
        <f>IF([1]Form9!C35=0,0,([1]Form11!C35/[1]Form9!C35)/12)</f>
        <v>5756.0442670537013</v>
      </c>
      <c r="D35" s="8">
        <f>IF([1]Form9!D35=0,0,([1]Form11!D35/[1]Form9!D35)/12)</f>
        <v>4331.0580334190263</v>
      </c>
      <c r="E35" s="8">
        <f>IF([1]Form9!E35=0,0,([1]Form11!E35/[1]Form9!E35)/12)</f>
        <v>5222.785075994806</v>
      </c>
      <c r="F35" s="8">
        <f>IF([1]Form9!F35=0,0,([1]Form11!F35/[1]Form9!F35)/12)</f>
        <v>3406.0241206030169</v>
      </c>
      <c r="G35" s="8">
        <f>IF([1]Form9!G35=0,0,([1]Form11!G35/[1]Form9!G35)/12)</f>
        <v>2242.4351279788175</v>
      </c>
      <c r="H35" s="8">
        <f>IF([1]Form9!H35=0,0,([1]Form11!H35/[1]Form9!H35)/12)</f>
        <v>4941.3540372670805</v>
      </c>
      <c r="I35" s="8">
        <f>IF([1]Form9!I35=0,0,([1]Form11!I35/[1]Form9!I35)/12)</f>
        <v>5378.7718979050787</v>
      </c>
      <c r="J35" s="8">
        <f>IF([1]Form9!J35=0,0,([1]Form11!J35/[1]Form9!J35)/12)</f>
        <v>3321.3873194106709</v>
      </c>
      <c r="K35" s="8">
        <f>IF([1]Form9!K35=0,0,([1]Form11!K35/[1]Form9!K35)/12)</f>
        <v>1449.7654873019312</v>
      </c>
      <c r="L35" s="8">
        <f>IF([1]Form9!L35=0,0,([1]Form11!L35/[1]Form9!L35)/12)</f>
        <v>3032.6846093133395</v>
      </c>
      <c r="M35" s="8">
        <f>IF([1]Form9!M35=0,0,([1]Form11!M35/[1]Form9!M35)/12)</f>
        <v>4896.7097886116953</v>
      </c>
    </row>
    <row r="36" spans="1:13" x14ac:dyDescent="0.2">
      <c r="A36" s="3" t="s">
        <v>23</v>
      </c>
      <c r="B36" s="8">
        <f>IF([1]Form9!B36=0,0,([1]Form11!B36/[1]Form9!B36)/12)</f>
        <v>4136.7459367876281</v>
      </c>
      <c r="C36" s="8">
        <f>IF([1]Form9!C36=0,0,([1]Form11!C36/[1]Form9!C36)/12)</f>
        <v>7224.0210032122595</v>
      </c>
      <c r="D36" s="8">
        <f>IF([1]Form9!D36=0,0,([1]Form11!D36/[1]Form9!D36)/12)</f>
        <v>4856.3309280724661</v>
      </c>
      <c r="E36" s="8">
        <f>IF([1]Form9!E36=0,0,([1]Form11!E36/[1]Form9!E36)/12)</f>
        <v>4186.021467391306</v>
      </c>
      <c r="F36" s="8">
        <f>IF([1]Form9!F36=0,0,([1]Form11!F36/[1]Form9!F36)/12)</f>
        <v>4036.3260333613084</v>
      </c>
      <c r="G36" s="8">
        <f>IF([1]Form9!G36=0,0,([1]Form11!G36/[1]Form9!G36)/12)</f>
        <v>4192.4348159509209</v>
      </c>
      <c r="H36" s="8">
        <f>IF([1]Form9!H36=0,0,([1]Form11!H36/[1]Form9!H36)/12)</f>
        <v>5023.2380863390017</v>
      </c>
      <c r="I36" s="8">
        <f>IF([1]Form9!I36=0,0,([1]Form11!I36/[1]Form9!I36)/12)</f>
        <v>3747.3829238495987</v>
      </c>
      <c r="J36" s="8">
        <f>IF([1]Form9!J36=0,0,([1]Form11!J36/[1]Form9!J36)/12)</f>
        <v>3211.7553699284017</v>
      </c>
      <c r="K36" s="8">
        <f>IF([1]Form9!K36=0,0,([1]Form11!K36/[1]Form9!K36)/12)</f>
        <v>1388.67128341599</v>
      </c>
      <c r="L36" s="8">
        <f>IF([1]Form9!L36=0,0,([1]Form11!L36/[1]Form9!L36)/12)</f>
        <v>3826.2700116686119</v>
      </c>
      <c r="M36" s="8">
        <f>IF([1]Form9!M36=0,0,([1]Form11!M36/[1]Form9!M36)/12)</f>
        <v>3884.146295055607</v>
      </c>
    </row>
    <row r="37" spans="1:13" x14ac:dyDescent="0.2">
      <c r="A37" s="3" t="s">
        <v>24</v>
      </c>
      <c r="B37" s="8">
        <f>IF([1]Form9!B37=0,0,([1]Form11!B37/[1]Form9!B37)/12)</f>
        <v>4728.787143897096</v>
      </c>
      <c r="C37" s="8">
        <v>6395</v>
      </c>
      <c r="D37" s="8">
        <v>5194</v>
      </c>
      <c r="E37" s="8">
        <f>IF([1]Form9!E37=0,0,([1]Form11!E37/[1]Form9!E37)/12)</f>
        <v>5111.8407416288783</v>
      </c>
      <c r="F37" s="8">
        <f>IF([1]Form9!F37=0,0,([1]Form11!F37/[1]Form9!F37)/12)</f>
        <v>4033.6018442637301</v>
      </c>
      <c r="G37" s="8">
        <v>9918</v>
      </c>
      <c r="H37" s="8">
        <f>IF([1]Form9!H37=0,0,([1]Form11!H37/[1]Form9!H37)/12)</f>
        <v>6272.1597956341184</v>
      </c>
      <c r="I37" s="8">
        <f>IF([1]Form9!I37=0,0,([1]Form11!I37/[1]Form9!I37)/12)</f>
        <v>6958.5683071290296</v>
      </c>
      <c r="J37" s="8">
        <f>IF([1]Form9!J37=0,0,([1]Form11!J37/[1]Form9!J37)/12)</f>
        <v>3515.7067739260597</v>
      </c>
      <c r="K37" s="8">
        <f>IF([1]Form9!K37=0,0,([1]Form11!K37/[1]Form9!K37)/12)</f>
        <v>1686.1604329602212</v>
      </c>
      <c r="L37" s="8">
        <f>IF([1]Form9!L37=0,0,([1]Form11!L37/[1]Form9!L37)/12)</f>
        <v>3248.0681540530863</v>
      </c>
      <c r="M37" s="8">
        <f>IF([1]Form9!M37=0,0,([1]Form11!M37/[1]Form9!M37)/12)</f>
        <v>3802.4500990537067</v>
      </c>
    </row>
    <row r="38" spans="1:13" x14ac:dyDescent="0.2">
      <c r="A38" s="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">
      <c r="A39" s="3" t="s">
        <v>25</v>
      </c>
      <c r="B39" s="8">
        <f>IF([1]Form9!B39=0,0,([1]Form11!B39/[1]Form9!B39)/12)</f>
        <v>4383.7896093296958</v>
      </c>
      <c r="C39" s="8">
        <f>IF([1]Form9!C39=0,0,([1]Form11!C39/[1]Form9!C39)/12)</f>
        <v>8430.1121495327116</v>
      </c>
      <c r="D39" s="8">
        <f>IF([1]Form9!D39=0,0,([1]Form11!D39/[1]Form9!D39)/12)</f>
        <v>6189.6564660194163</v>
      </c>
      <c r="E39" s="8">
        <f>IF([1]Form9!E39=0,0,([1]Form11!E39/[1]Form9!E39)/12)</f>
        <v>4849.5272515785973</v>
      </c>
      <c r="F39" s="8">
        <f>IF([1]Form9!F39=0,0,([1]Form11!F39/[1]Form9!F39)/12)</f>
        <v>3598.9996308941586</v>
      </c>
      <c r="G39" s="8">
        <f>IF([1]Form9!G39=0,0,([1]Form11!G39/[1]Form9!G39)/12)</f>
        <v>7197.9287072243342</v>
      </c>
      <c r="H39" s="8">
        <f>IF([1]Form9!H39=0,0,([1]Form11!H39/[1]Form9!H39)/12)</f>
        <v>5530.5080309339673</v>
      </c>
      <c r="I39" s="8">
        <f>IF([1]Form9!I39=0,0,([1]Form11!I39/[1]Form9!I39)/12)</f>
        <v>6342.4990832416588</v>
      </c>
      <c r="J39" s="8">
        <f>IF([1]Form9!J39=0,0,([1]Form11!J39/[1]Form9!J39)/12)</f>
        <v>3851.737501558408</v>
      </c>
      <c r="K39" s="8">
        <f>IF([1]Form9!K39=0,0,([1]Form11!K39/[1]Form9!K39)/12)</f>
        <v>2176.2254355553609</v>
      </c>
      <c r="L39" s="8">
        <f>IF([1]Form9!L39=0,0,([1]Form11!L39/[1]Form9!L39)/12)</f>
        <v>2709.901949860724</v>
      </c>
      <c r="M39" s="8">
        <f>IF([1]Form9!M39=0,0,([1]Form11!M39/[1]Form9!M39)/12)</f>
        <v>4244.9746508234321</v>
      </c>
    </row>
    <row r="40" spans="1:13" x14ac:dyDescent="0.2">
      <c r="A40" s="3" t="s">
        <v>26</v>
      </c>
      <c r="B40" s="8">
        <f>IF([1]Form9!B40=0,0,([1]Form11!B40/[1]Form9!B40)/12)</f>
        <v>3713.6517626375803</v>
      </c>
      <c r="C40" s="8">
        <v>6385</v>
      </c>
      <c r="D40" s="8">
        <f>IF([1]Form9!D40=0,0,([1]Form11!D40/[1]Form9!D40)/12)</f>
        <v>4046.0151371010525</v>
      </c>
      <c r="E40" s="8">
        <v>4153</v>
      </c>
      <c r="F40" s="8">
        <f>IF([1]Form9!F40=0,0,([1]Form11!F40/[1]Form9!F40)/12)</f>
        <v>3688.4716788521259</v>
      </c>
      <c r="G40" s="8">
        <v>5835</v>
      </c>
      <c r="H40" s="8">
        <f>IF([1]Form9!H40=0,0,([1]Form11!H40/[1]Form9!H40)/12)</f>
        <v>4769.070586209863</v>
      </c>
      <c r="I40" s="8">
        <f>IF([1]Form9!I40=0,0,([1]Form11!I40/[1]Form9!I40)/12)</f>
        <v>4199.4819980425063</v>
      </c>
      <c r="J40" s="8">
        <f>IF([1]Form9!J40=0,0,([1]Form11!J40/[1]Form9!J40)/12)</f>
        <v>4333.25406894145</v>
      </c>
      <c r="K40" s="8">
        <f>IF([1]Form9!K40=0,0,([1]Form11!K40/[1]Form9!K40)/12)</f>
        <v>1890.9374499308781</v>
      </c>
      <c r="L40" s="8">
        <v>2456</v>
      </c>
      <c r="M40" s="8">
        <v>3487</v>
      </c>
    </row>
    <row r="41" spans="1:13" x14ac:dyDescent="0.2">
      <c r="A41" s="3" t="s">
        <v>27</v>
      </c>
      <c r="B41" s="8">
        <f>IF([1]Form9!B41=0,0,([1]Form11!B41/[1]Form9!B41)/12)</f>
        <v>3169.5126343710731</v>
      </c>
      <c r="C41" s="8">
        <f>IF([1]Form9!C41=0,0,([1]Form11!C41/[1]Form9!C41)/12)</f>
        <v>7765.1818181818026</v>
      </c>
      <c r="D41" s="8">
        <f>IF([1]Form9!D41=0,0,([1]Form11!D41/[1]Form9!D41)/12)</f>
        <v>4371.1768155164636</v>
      </c>
      <c r="E41" s="8">
        <f>IF([1]Form9!E41=0,0,([1]Form11!E41/[1]Form9!E41)/12)</f>
        <v>1065.1269841269846</v>
      </c>
      <c r="F41" s="8">
        <f>IF([1]Form9!F41=0,0,([1]Form11!F41/[1]Form9!F41)/12)</f>
        <v>2815.4613795952082</v>
      </c>
      <c r="G41" s="8">
        <f>IF([1]Form9!G41=0,0,([1]Form11!G41/[1]Form9!G41)/12)</f>
        <v>3227.177419354839</v>
      </c>
      <c r="H41" s="8">
        <f>IF([1]Form9!H41=0,0,([1]Form11!H41/[1]Form9!H41)/12)</f>
        <v>6666.6666666666706</v>
      </c>
      <c r="I41" s="8">
        <f>IF([1]Form9!I41=0,0,([1]Form11!I41/[1]Form9!I41)/12)</f>
        <v>2116.7241379310349</v>
      </c>
      <c r="J41" s="8">
        <f>IF([1]Form9!J41=0,0,([1]Form11!J41/[1]Form9!J41)/12)</f>
        <v>3521.4571586511884</v>
      </c>
      <c r="K41" s="8">
        <f>IF([1]Form9!K41=0,0,([1]Form11!K41/[1]Form9!K41)/12)</f>
        <v>2189.8526663001644</v>
      </c>
      <c r="L41" s="8">
        <f>IF([1]Form9!L41=0,0,([1]Form11!L41/[1]Form9!L41)/12)</f>
        <v>2690.8853754940715</v>
      </c>
      <c r="M41" s="8">
        <f>IF([1]Form9!M41=0,0,([1]Form11!M41/[1]Form9!M41)/12)</f>
        <v>3677.946611909651</v>
      </c>
    </row>
    <row r="42" spans="1:13" x14ac:dyDescent="0.2">
      <c r="A42" s="3" t="s">
        <v>28</v>
      </c>
      <c r="B42" s="8">
        <f>IF([1]Form9!B42=0,0,([1]Form11!B42/[1]Form9!B42)/12)</f>
        <v>4397.0760889839903</v>
      </c>
      <c r="C42" s="8">
        <f>IF([1]Form9!C42=0,0,([1]Form11!C42/[1]Form9!C42)/12)</f>
        <v>6150.4323671497586</v>
      </c>
      <c r="D42" s="8">
        <f>IF([1]Form9!D42=0,0,([1]Form11!D42/[1]Form9!D42)/12)</f>
        <v>5185.5637196216931</v>
      </c>
      <c r="E42" s="8">
        <f>IF([1]Form9!E42=0,0,([1]Form11!E42/[1]Form9!E42)/12)</f>
        <v>5991.4053246501016</v>
      </c>
      <c r="F42" s="8">
        <f>IF([1]Form9!F42=0,0,([1]Form11!F42/[1]Form9!F42)/12)</f>
        <v>3851.0573297517781</v>
      </c>
      <c r="G42" s="8">
        <v>4209</v>
      </c>
      <c r="H42" s="8">
        <f>IF([1]Form9!H42=0,0,([1]Form11!H42/[1]Form9!H42)/12)</f>
        <v>5487.1853206878104</v>
      </c>
      <c r="I42" s="8">
        <f>IF([1]Form9!I42=0,0,([1]Form11!I42/[1]Form9!I42)/12)</f>
        <v>4535.9494883027191</v>
      </c>
      <c r="J42" s="8">
        <f>IF([1]Form9!J42=0,0,([1]Form11!J42/[1]Form9!J42)/12)</f>
        <v>4476.6719769041274</v>
      </c>
      <c r="K42" s="8">
        <f>IF([1]Form9!K42=0,0,([1]Form11!K42/[1]Form9!K42)/12)</f>
        <v>1709.3573207749666</v>
      </c>
      <c r="L42" s="8">
        <v>3282</v>
      </c>
      <c r="M42" s="8">
        <f>IF([1]Form9!M42=0,0,([1]Form11!M42/[1]Form9!M42)/12)</f>
        <v>4282.9806929286124</v>
      </c>
    </row>
    <row r="43" spans="1:13" x14ac:dyDescent="0.2">
      <c r="A43" s="12"/>
      <c r="B43" s="12"/>
    </row>
    <row r="44" spans="1:13" x14ac:dyDescent="0.2">
      <c r="A44" s="11" t="str">
        <f>'[1]Wages Pivots'!A134</f>
        <v>SOURCE:  Utah Department of Workforce Services, Workforce Research and Analysis, Annual Report of Labor Market Information, 2022</v>
      </c>
      <c r="B44" s="11"/>
    </row>
  </sheetData>
  <mergeCells count="2">
    <mergeCell ref="D2:J2"/>
    <mergeCell ref="D3:J3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2017-08-10T22:42:52Z</cp:lastPrinted>
  <dcterms:created xsi:type="dcterms:W3CDTF">2011-11-30T23:44:52Z</dcterms:created>
  <dcterms:modified xsi:type="dcterms:W3CDTF">2023-12-20T18:20:27Z</dcterms:modified>
</cp:coreProperties>
</file>